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3.100\各課用ファイルサーバ\高齢者介護課\★介護保険事業\10居宅支援事業所\12短期入所\02HP\"/>
    </mc:Choice>
  </mc:AlternateContent>
  <bookViews>
    <workbookView xWindow="0" yWindow="0" windowWidth="28800" windowHeight="12225"/>
  </bookViews>
  <sheets>
    <sheet name="利用状況" sheetId="1" r:id="rId1"/>
    <sheet name="【記入例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" i="1" l="1"/>
  <c r="AJ11" i="2" l="1"/>
  <c r="AJ25" i="1" l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25" i="2" l="1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0" i="2"/>
  <c r="AJ9" i="2"/>
  <c r="AJ8" i="2"/>
  <c r="AJ7" i="2"/>
  <c r="AJ6" i="2"/>
  <c r="AJ5" i="2"/>
  <c r="AA2" i="2"/>
  <c r="AD2" i="2" s="1"/>
  <c r="AG2" i="2" l="1"/>
  <c r="AF2" i="2" s="1"/>
  <c r="AG2" i="1" l="1"/>
  <c r="AF2" i="1" s="1"/>
</calcChain>
</file>

<file path=xl/sharedStrings.xml><?xml version="1.0" encoding="utf-8"?>
<sst xmlns="http://schemas.openxmlformats.org/spreadsheetml/2006/main" count="213" uniqueCount="23">
  <si>
    <t>被保険者番号</t>
    <rPh sb="0" eb="4">
      <t>ヒホケンシャ</t>
    </rPh>
    <rPh sb="4" eb="6">
      <t>バンゴウ</t>
    </rPh>
    <phoneticPr fontId="2"/>
  </si>
  <si>
    <t>被保険者名</t>
    <rPh sb="0" eb="4">
      <t>ヒホケンシャ</t>
    </rPh>
    <rPh sb="4" eb="5">
      <t>メイ</t>
    </rPh>
    <phoneticPr fontId="2"/>
  </si>
  <si>
    <t>利用月</t>
    <rPh sb="0" eb="2">
      <t>リヨウ</t>
    </rPh>
    <rPh sb="2" eb="3">
      <t>ツキ</t>
    </rPh>
    <phoneticPr fontId="2"/>
  </si>
  <si>
    <t>月</t>
    <rPh sb="0" eb="1">
      <t>ツキ</t>
    </rPh>
    <phoneticPr fontId="2"/>
  </si>
  <si>
    <t>日数</t>
    <rPh sb="0" eb="2">
      <t>ニッスウ</t>
    </rPh>
    <phoneticPr fontId="2"/>
  </si>
  <si>
    <t>～</t>
    <phoneticPr fontId="2"/>
  </si>
  <si>
    <t>香南市介護保険短期入所サービス利用状況</t>
    <rPh sb="0" eb="3">
      <t>コウナンシ</t>
    </rPh>
    <rPh sb="3" eb="5">
      <t>カイゴ</t>
    </rPh>
    <rPh sb="5" eb="7">
      <t>ホケン</t>
    </rPh>
    <rPh sb="7" eb="9">
      <t>タンキ</t>
    </rPh>
    <rPh sb="9" eb="11">
      <t>ニュウショ</t>
    </rPh>
    <rPh sb="15" eb="17">
      <t>リヨウ</t>
    </rPh>
    <rPh sb="17" eb="19">
      <t>ジョウキョウ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</si>
  <si>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</si>
  <si>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利用日数</t>
    <rPh sb="0" eb="2">
      <t>リヨウ</t>
    </rPh>
    <rPh sb="2" eb="4">
      <t>ニッスウ</t>
    </rPh>
    <phoneticPr fontId="2"/>
  </si>
  <si>
    <t>認定有効
期間半数</t>
    <rPh sb="0" eb="2">
      <t>ニンテイ</t>
    </rPh>
    <rPh sb="2" eb="4">
      <t>ユウコウ</t>
    </rPh>
    <rPh sb="5" eb="7">
      <t>キカン</t>
    </rPh>
    <rPh sb="7" eb="9">
      <t>ハンスウ</t>
    </rPh>
    <phoneticPr fontId="2"/>
  </si>
  <si>
    <t>0100000123</t>
    <phoneticPr fontId="2"/>
  </si>
  <si>
    <t>香南　太郎</t>
    <rPh sb="0" eb="2">
      <t>コウナン</t>
    </rPh>
    <rPh sb="3" eb="5">
      <t>タロウ</t>
    </rPh>
    <phoneticPr fontId="2"/>
  </si>
  <si>
    <t>〇</t>
    <phoneticPr fontId="2"/>
  </si>
  <si>
    <t>自費</t>
    <rPh sb="0" eb="2">
      <t>ジヒ</t>
    </rPh>
    <phoneticPr fontId="2"/>
  </si>
  <si>
    <t>〇</t>
    <phoneticPr fontId="2"/>
  </si>
  <si>
    <t>〇</t>
    <phoneticPr fontId="2"/>
  </si>
  <si>
    <t>●</t>
    <phoneticPr fontId="2"/>
  </si>
  <si>
    <r>
      <t>〇短期入所サービスを利用している日に「〇」を入力してください。</t>
    </r>
    <r>
      <rPr>
        <b/>
        <u/>
        <sz val="11"/>
        <color theme="1"/>
        <rFont val="ＭＳ Ｐゴシック"/>
        <family val="3"/>
        <charset val="128"/>
      </rPr>
      <t>（31日目は「自費」で、特例となる利用日は「●」を入力してください）</t>
    </r>
    <rPh sb="1" eb="3">
      <t>タンキ</t>
    </rPh>
    <rPh sb="3" eb="5">
      <t>ニュウショ</t>
    </rPh>
    <rPh sb="10" eb="12">
      <t>リヨウ</t>
    </rPh>
    <rPh sb="16" eb="17">
      <t>ニチ</t>
    </rPh>
    <rPh sb="22" eb="24">
      <t>ニュウリョク</t>
    </rPh>
    <rPh sb="43" eb="45">
      <t>トクレイ</t>
    </rPh>
    <rPh sb="48" eb="50">
      <t>リヨウ</t>
    </rPh>
    <rPh sb="50" eb="51">
      <t>ビ</t>
    </rPh>
    <rPh sb="56" eb="58">
      <t>ニュウリョク</t>
    </rPh>
    <phoneticPr fontId="2"/>
  </si>
  <si>
    <t>事業所名</t>
    <rPh sb="0" eb="3">
      <t>ジギョウショ</t>
    </rPh>
    <rPh sb="3" eb="4">
      <t>メイ</t>
    </rPh>
    <phoneticPr fontId="2"/>
  </si>
  <si>
    <t>香南事業所</t>
    <rPh sb="0" eb="2">
      <t>コウナン</t>
    </rPh>
    <rPh sb="2" eb="5">
      <t>ジギョウショ</t>
    </rPh>
    <phoneticPr fontId="2"/>
  </si>
  <si>
    <t>のいち事業所</t>
    <rPh sb="3" eb="6">
      <t>ジギョウショ</t>
    </rPh>
    <phoneticPr fontId="2"/>
  </si>
  <si>
    <t>やす事業所</t>
    <rPh sb="2" eb="5">
      <t>ジギョウショ</t>
    </rPh>
    <phoneticPr fontId="2"/>
  </si>
  <si>
    <t>日間</t>
    <rPh sb="0" eb="2">
      <t>ニチカン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</si>
</sst>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日&quot;"/>
    <numFmt numFmtId="177" formatCode="[$-411]ge\.m\.d;@"/>
    <numFmt numFmtId="178" formatCode="#,##0&quot;日間&quot;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center" wrapText="1" shrinkToFit="1"/>
      <protection locked="0"/>
    </xf>
    <xf numFmtId="176" fontId="1" fillId="0" borderId="1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 shrinkToFit="1"/>
    </xf>
    <xf numFmtId="0" fontId="1" fillId="2" borderId="4" xfId="0" applyFont="1" applyFill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8" fontId="1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/>
      <protection locked="0"/>
    </xf>
    <xf numFmtId="177" fontId="0" fillId="2" borderId="1" xfId="0" applyNumberFormat="1" applyFill="1" applyBorder="1" applyAlignment="1" applyProtection="1">
      <alignment horizontal="center" vertical="center"/>
      <protection locked="0"/>
    </xf>
    <xf numFmtId="177" fontId="0" fillId="2" borderId="3" xfId="0" applyNumberFormat="1" applyFill="1" applyBorder="1" applyAlignment="1" applyProtection="1">
      <alignment horizontal="center" vertical="center"/>
      <protection locked="0"/>
    </xf>
    <xf numFmtId="177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>
      <alignment vertical="center"/>
    </xf>
    <xf numFmtId="178" fontId="0" fillId="2" borderId="4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57150</xdr:rowOff>
    </xdr:from>
    <xdr:to>
      <xdr:col>15</xdr:col>
      <xdr:colOff>28576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CF9E0C-002C-4B99-9AE2-89AE1411BB9E}"/>
            </a:ext>
          </a:extLst>
        </xdr:cNvPr>
        <xdr:cNvSpPr txBox="1"/>
      </xdr:nvSpPr>
      <xdr:spPr>
        <a:xfrm>
          <a:off x="4333876" y="57150"/>
          <a:ext cx="1466850" cy="4953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tabSelected="1" view="pageBreakPreview" zoomScaleNormal="100" zoomScaleSheetLayoutView="100" workbookViewId="0">
      <pane ySplit="4" topLeftCell="A5" activePane="bottomLeft" state="frozen"/>
      <selection pane="bottomLeft" activeCell="X2" sqref="X2:Z2"/>
    </sheetView>
  </sheetViews>
  <sheetFormatPr defaultRowHeight="13.5" x14ac:dyDescent="0.15"/>
  <cols>
    <col min="1" max="2" width="4.125" style="1" customWidth="1"/>
    <col min="3" max="3" width="11.625" style="1" customWidth="1"/>
    <col min="4" max="34" width="5.125" style="1" customWidth="1"/>
    <col min="35" max="35" width="1.625" style="1" customWidth="1"/>
    <col min="36" max="36" width="6.625" style="1" customWidth="1"/>
    <col min="37" max="37" width="5.625" style="1" customWidth="1"/>
    <col min="38" max="16384" width="9" style="1"/>
  </cols>
  <sheetData>
    <row r="1" spans="1:36" ht="27" customHeight="1" x14ac:dyDescent="0.15">
      <c r="A1" s="9" t="s">
        <v>6</v>
      </c>
      <c r="Q1" s="21" t="s">
        <v>0</v>
      </c>
      <c r="R1" s="22"/>
      <c r="S1" s="22"/>
      <c r="T1" s="32"/>
      <c r="U1" s="33"/>
      <c r="V1" s="33"/>
      <c r="W1" s="21" t="s">
        <v>1</v>
      </c>
      <c r="X1" s="22"/>
      <c r="Y1" s="22"/>
      <c r="Z1" s="23"/>
      <c r="AA1" s="24"/>
      <c r="AB1" s="24"/>
      <c r="AD1" s="27" t="s">
        <v>9</v>
      </c>
      <c r="AE1" s="26"/>
      <c r="AF1" s="2"/>
      <c r="AG1" s="25" t="s">
        <v>8</v>
      </c>
      <c r="AH1" s="26"/>
    </row>
    <row r="2" spans="1:36" ht="27" customHeight="1" x14ac:dyDescent="0.15">
      <c r="L2" s="39"/>
      <c r="Q2" s="21" t="s">
        <v>7</v>
      </c>
      <c r="R2" s="22"/>
      <c r="S2" s="22"/>
      <c r="T2" s="28"/>
      <c r="U2" s="29"/>
      <c r="V2" s="30"/>
      <c r="W2" s="4" t="s">
        <v>5</v>
      </c>
      <c r="X2" s="31"/>
      <c r="Y2" s="29"/>
      <c r="Z2" s="29"/>
      <c r="AA2" s="40"/>
      <c r="AB2" s="42" t="s">
        <v>22</v>
      </c>
      <c r="AD2" s="25">
        <f>AA2</f>
        <v>0</v>
      </c>
      <c r="AE2" s="26"/>
      <c r="AF2" s="7" t="str">
        <f>IF(AD2=AG2,"＝",IF(AD2&lt;AG2,"＜","＞"))</f>
        <v>＝</v>
      </c>
      <c r="AG2" s="25">
        <f>SUM(AJ5:AJ25)</f>
        <v>0</v>
      </c>
      <c r="AH2" s="26"/>
    </row>
    <row r="3" spans="1:36" ht="27" customHeight="1" x14ac:dyDescent="0.15">
      <c r="A3" s="11" t="s">
        <v>17</v>
      </c>
      <c r="AB3" s="41"/>
    </row>
    <row r="4" spans="1:36" ht="27" customHeight="1" x14ac:dyDescent="0.15">
      <c r="A4" s="5" t="s">
        <v>2</v>
      </c>
      <c r="B4" s="5"/>
      <c r="C4" s="16" t="s">
        <v>18</v>
      </c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J4" s="3" t="s">
        <v>4</v>
      </c>
    </row>
    <row r="5" spans="1:36" ht="27" customHeight="1" x14ac:dyDescent="0.15">
      <c r="A5" s="14"/>
      <c r="B5" s="8" t="s">
        <v>3</v>
      </c>
      <c r="C5" s="1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J5" s="18">
        <f t="shared" ref="AJ5:AJ25" si="0">COUNTIF(D5:AH5,"〇")</f>
        <v>0</v>
      </c>
    </row>
    <row r="6" spans="1:36" ht="27" customHeight="1" x14ac:dyDescent="0.15">
      <c r="A6" s="14"/>
      <c r="B6" s="8" t="s">
        <v>3</v>
      </c>
      <c r="C6" s="17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J6" s="18">
        <f t="shared" si="0"/>
        <v>0</v>
      </c>
    </row>
    <row r="7" spans="1:36" ht="27" customHeight="1" x14ac:dyDescent="0.15">
      <c r="A7" s="14"/>
      <c r="B7" s="8" t="s">
        <v>3</v>
      </c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J7" s="18">
        <f t="shared" si="0"/>
        <v>0</v>
      </c>
    </row>
    <row r="8" spans="1:36" ht="27" customHeight="1" x14ac:dyDescent="0.15">
      <c r="A8" s="14"/>
      <c r="B8" s="8" t="s">
        <v>3</v>
      </c>
      <c r="C8" s="17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J8" s="18">
        <f t="shared" si="0"/>
        <v>0</v>
      </c>
    </row>
    <row r="9" spans="1:36" ht="27" customHeight="1" x14ac:dyDescent="0.15">
      <c r="A9" s="14"/>
      <c r="B9" s="8" t="s">
        <v>3</v>
      </c>
      <c r="C9" s="1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J9" s="18">
        <f t="shared" si="0"/>
        <v>0</v>
      </c>
    </row>
    <row r="10" spans="1:36" ht="27" customHeight="1" x14ac:dyDescent="0.15">
      <c r="A10" s="14"/>
      <c r="B10" s="8" t="s">
        <v>3</v>
      </c>
      <c r="C10" s="17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J10" s="18">
        <f t="shared" si="0"/>
        <v>0</v>
      </c>
    </row>
    <row r="11" spans="1:36" ht="27" customHeight="1" x14ac:dyDescent="0.15">
      <c r="A11" s="14"/>
      <c r="B11" s="8" t="s">
        <v>3</v>
      </c>
      <c r="C11" s="1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J11" s="18">
        <f t="shared" si="0"/>
        <v>0</v>
      </c>
    </row>
    <row r="12" spans="1:36" ht="27" customHeight="1" x14ac:dyDescent="0.15">
      <c r="A12" s="14"/>
      <c r="B12" s="8" t="s">
        <v>3</v>
      </c>
      <c r="C12" s="17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J12" s="18">
        <f t="shared" si="0"/>
        <v>0</v>
      </c>
    </row>
    <row r="13" spans="1:36" ht="27" customHeight="1" x14ac:dyDescent="0.15">
      <c r="A13" s="14"/>
      <c r="B13" s="8" t="s">
        <v>3</v>
      </c>
      <c r="C13" s="1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J13" s="18">
        <f t="shared" si="0"/>
        <v>0</v>
      </c>
    </row>
    <row r="14" spans="1:36" ht="27" customHeight="1" x14ac:dyDescent="0.15">
      <c r="A14" s="14"/>
      <c r="B14" s="8" t="s">
        <v>3</v>
      </c>
      <c r="C14" s="17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J14" s="18">
        <f t="shared" si="0"/>
        <v>0</v>
      </c>
    </row>
    <row r="15" spans="1:36" ht="27" customHeight="1" x14ac:dyDescent="0.15">
      <c r="A15" s="14"/>
      <c r="B15" s="8" t="s">
        <v>3</v>
      </c>
      <c r="C15" s="1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J15" s="18">
        <f t="shared" si="0"/>
        <v>0</v>
      </c>
    </row>
    <row r="16" spans="1:36" ht="27" customHeight="1" x14ac:dyDescent="0.15">
      <c r="A16" s="14"/>
      <c r="B16" s="8" t="s">
        <v>3</v>
      </c>
      <c r="C16" s="1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J16" s="18">
        <f t="shared" si="0"/>
        <v>0</v>
      </c>
    </row>
    <row r="17" spans="1:36" ht="27" customHeight="1" x14ac:dyDescent="0.15">
      <c r="A17" s="14"/>
      <c r="B17" s="8" t="s">
        <v>3</v>
      </c>
      <c r="C17" s="1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J17" s="18">
        <f t="shared" si="0"/>
        <v>0</v>
      </c>
    </row>
    <row r="18" spans="1:36" ht="27" customHeight="1" x14ac:dyDescent="0.15">
      <c r="A18" s="14"/>
      <c r="B18" s="8" t="s">
        <v>3</v>
      </c>
      <c r="C18" s="1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J18" s="18">
        <f t="shared" si="0"/>
        <v>0</v>
      </c>
    </row>
    <row r="19" spans="1:36" ht="27" customHeight="1" x14ac:dyDescent="0.15">
      <c r="A19" s="14"/>
      <c r="B19" s="8" t="s">
        <v>3</v>
      </c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J19" s="18">
        <f t="shared" si="0"/>
        <v>0</v>
      </c>
    </row>
    <row r="20" spans="1:36" ht="27" customHeight="1" x14ac:dyDescent="0.15">
      <c r="A20" s="14"/>
      <c r="B20" s="8" t="s">
        <v>3</v>
      </c>
      <c r="C20" s="17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J20" s="18">
        <f t="shared" si="0"/>
        <v>0</v>
      </c>
    </row>
    <row r="21" spans="1:36" ht="27" customHeight="1" x14ac:dyDescent="0.15">
      <c r="A21" s="14"/>
      <c r="B21" s="8" t="s">
        <v>3</v>
      </c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J21" s="18">
        <f t="shared" si="0"/>
        <v>0</v>
      </c>
    </row>
    <row r="22" spans="1:36" ht="27" customHeight="1" x14ac:dyDescent="0.15">
      <c r="A22" s="14"/>
      <c r="B22" s="8" t="s">
        <v>3</v>
      </c>
      <c r="C22" s="17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J22" s="18">
        <f t="shared" si="0"/>
        <v>0</v>
      </c>
    </row>
    <row r="23" spans="1:36" ht="27" customHeight="1" x14ac:dyDescent="0.15">
      <c r="A23" s="14"/>
      <c r="B23" s="8" t="s">
        <v>3</v>
      </c>
      <c r="C23" s="1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J23" s="18">
        <f t="shared" si="0"/>
        <v>0</v>
      </c>
    </row>
    <row r="24" spans="1:36" ht="27" customHeight="1" x14ac:dyDescent="0.15">
      <c r="A24" s="14"/>
      <c r="B24" s="8" t="s">
        <v>3</v>
      </c>
      <c r="C24" s="1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J24" s="18">
        <f t="shared" si="0"/>
        <v>0</v>
      </c>
    </row>
    <row r="25" spans="1:36" ht="27" customHeight="1" x14ac:dyDescent="0.15">
      <c r="A25" s="14"/>
      <c r="B25" s="8" t="s">
        <v>3</v>
      </c>
      <c r="C25" s="17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J25" s="18">
        <f t="shared" si="0"/>
        <v>0</v>
      </c>
    </row>
  </sheetData>
  <sheetProtection sheet="1" objects="1" scenarios="1"/>
  <mergeCells count="11">
    <mergeCell ref="AG2:AH2"/>
    <mergeCell ref="AG1:AH1"/>
    <mergeCell ref="AD1:AE1"/>
    <mergeCell ref="AD2:AE2"/>
    <mergeCell ref="T2:V2"/>
    <mergeCell ref="X2:Z2"/>
    <mergeCell ref="T1:V1"/>
    <mergeCell ref="Q1:S1"/>
    <mergeCell ref="Q2:S2"/>
    <mergeCell ref="W1:Y1"/>
    <mergeCell ref="Z1:AB1"/>
  </mergeCells>
  <phoneticPr fontId="2"/>
  <pageMargins left="0.19685039370078741" right="0.19685039370078741" top="0.78740157480314965" bottom="0.39370078740157483" header="0.31496062992125984" footer="0.31496062992125984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view="pageBreakPreview" zoomScaleNormal="100" zoomScaleSheetLayoutView="100" workbookViewId="0">
      <pane ySplit="4" topLeftCell="A5" activePane="bottomLeft" state="frozen"/>
      <selection pane="bottomLeft" activeCell="V12" sqref="V12"/>
    </sheetView>
  </sheetViews>
  <sheetFormatPr defaultRowHeight="13.5" x14ac:dyDescent="0.15"/>
  <cols>
    <col min="1" max="2" width="4.125" style="1" customWidth="1"/>
    <col min="3" max="3" width="11.625" style="1" customWidth="1"/>
    <col min="4" max="34" width="5.125" style="1" customWidth="1"/>
    <col min="35" max="35" width="1.625" style="1" customWidth="1"/>
    <col min="36" max="36" width="7.125" style="1" customWidth="1"/>
    <col min="37" max="37" width="5.625" style="1" customWidth="1"/>
    <col min="38" max="16384" width="9" style="1"/>
  </cols>
  <sheetData>
    <row r="1" spans="1:36" ht="27" customHeight="1" x14ac:dyDescent="0.15">
      <c r="A1" s="9" t="s">
        <v>6</v>
      </c>
      <c r="Q1" s="21" t="s">
        <v>0</v>
      </c>
      <c r="R1" s="22"/>
      <c r="S1" s="22"/>
      <c r="T1" s="34" t="s">
        <v>10</v>
      </c>
      <c r="U1" s="34"/>
      <c r="V1" s="34"/>
      <c r="W1" s="21" t="s">
        <v>1</v>
      </c>
      <c r="X1" s="22"/>
      <c r="Y1" s="22"/>
      <c r="Z1" s="35" t="s">
        <v>11</v>
      </c>
      <c r="AA1" s="35"/>
      <c r="AB1" s="35"/>
      <c r="AD1" s="27" t="s">
        <v>9</v>
      </c>
      <c r="AE1" s="26"/>
      <c r="AF1" s="2"/>
      <c r="AG1" s="25" t="s">
        <v>8</v>
      </c>
      <c r="AH1" s="26"/>
    </row>
    <row r="2" spans="1:36" ht="27" customHeight="1" x14ac:dyDescent="0.15">
      <c r="Q2" s="21" t="s">
        <v>7</v>
      </c>
      <c r="R2" s="22"/>
      <c r="S2" s="22"/>
      <c r="T2" s="36">
        <v>43282</v>
      </c>
      <c r="U2" s="36"/>
      <c r="V2" s="37"/>
      <c r="W2" s="4" t="s">
        <v>5</v>
      </c>
      <c r="X2" s="38">
        <v>43465</v>
      </c>
      <c r="Y2" s="36"/>
      <c r="Z2" s="36"/>
      <c r="AA2" s="25">
        <f>IF(T2="","",IFERROR(DATEDIF(T2,X2,"d")+1,0))</f>
        <v>184</v>
      </c>
      <c r="AB2" s="26"/>
      <c r="AD2" s="25">
        <f>ROUNDDOWN(IFERROR(AA2/2,0),0)</f>
        <v>92</v>
      </c>
      <c r="AE2" s="26"/>
      <c r="AF2" s="7" t="str">
        <f>IF(AD2=AG2,"＝",IF(AD2&lt;AG2,"＜","＞"))</f>
        <v>＝</v>
      </c>
      <c r="AG2" s="25">
        <f>SUM(AJ5:AJ25)</f>
        <v>92</v>
      </c>
      <c r="AH2" s="26"/>
    </row>
    <row r="3" spans="1:36" ht="27" customHeight="1" x14ac:dyDescent="0.15">
      <c r="A3" s="11" t="s">
        <v>17</v>
      </c>
    </row>
    <row r="4" spans="1:36" ht="27" customHeight="1" x14ac:dyDescent="0.15">
      <c r="A4" s="5" t="s">
        <v>2</v>
      </c>
      <c r="B4" s="5"/>
      <c r="C4" s="16" t="s">
        <v>18</v>
      </c>
      <c r="D4" s="6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>
        <v>7</v>
      </c>
      <c r="K4" s="6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15</v>
      </c>
      <c r="S4" s="6">
        <v>16</v>
      </c>
      <c r="T4" s="6">
        <v>17</v>
      </c>
      <c r="U4" s="6">
        <v>18</v>
      </c>
      <c r="V4" s="6">
        <v>19</v>
      </c>
      <c r="W4" s="6">
        <v>20</v>
      </c>
      <c r="X4" s="6">
        <v>21</v>
      </c>
      <c r="Y4" s="6">
        <v>22</v>
      </c>
      <c r="Z4" s="6">
        <v>23</v>
      </c>
      <c r="AA4" s="6">
        <v>24</v>
      </c>
      <c r="AB4" s="6">
        <v>25</v>
      </c>
      <c r="AC4" s="6">
        <v>26</v>
      </c>
      <c r="AD4" s="6">
        <v>27</v>
      </c>
      <c r="AE4" s="6">
        <v>28</v>
      </c>
      <c r="AF4" s="6">
        <v>29</v>
      </c>
      <c r="AG4" s="6">
        <v>30</v>
      </c>
      <c r="AH4" s="6">
        <v>31</v>
      </c>
      <c r="AJ4" s="10" t="s">
        <v>4</v>
      </c>
    </row>
    <row r="5" spans="1:36" ht="27" customHeight="1" x14ac:dyDescent="0.15">
      <c r="A5" s="12">
        <v>7</v>
      </c>
      <c r="B5" s="8" t="s">
        <v>3</v>
      </c>
      <c r="C5" s="19" t="s">
        <v>19</v>
      </c>
      <c r="D5" s="13"/>
      <c r="E5" s="13"/>
      <c r="F5" s="13"/>
      <c r="G5" s="13"/>
      <c r="H5" s="13"/>
      <c r="I5" s="13"/>
      <c r="J5" s="13"/>
      <c r="K5" s="13"/>
      <c r="L5" s="13"/>
      <c r="M5" s="13" t="s">
        <v>12</v>
      </c>
      <c r="N5" s="13" t="s">
        <v>12</v>
      </c>
      <c r="O5" s="13" t="s">
        <v>12</v>
      </c>
      <c r="P5" s="13" t="s">
        <v>12</v>
      </c>
      <c r="Q5" s="13" t="s">
        <v>12</v>
      </c>
      <c r="R5" s="13" t="s">
        <v>12</v>
      </c>
      <c r="S5" s="13" t="s">
        <v>12</v>
      </c>
      <c r="T5" s="13" t="s">
        <v>12</v>
      </c>
      <c r="U5" s="13" t="s">
        <v>12</v>
      </c>
      <c r="V5" s="13" t="s">
        <v>12</v>
      </c>
      <c r="W5" s="13" t="s">
        <v>12</v>
      </c>
      <c r="X5" s="13" t="s">
        <v>12</v>
      </c>
      <c r="Y5" s="13" t="s">
        <v>12</v>
      </c>
      <c r="Z5" s="13" t="s">
        <v>12</v>
      </c>
      <c r="AA5" s="13" t="s">
        <v>12</v>
      </c>
      <c r="AB5" s="13" t="s">
        <v>12</v>
      </c>
      <c r="AC5" s="13" t="s">
        <v>12</v>
      </c>
      <c r="AD5" s="13" t="s">
        <v>12</v>
      </c>
      <c r="AE5" s="13" t="s">
        <v>12</v>
      </c>
      <c r="AF5" s="13" t="s">
        <v>12</v>
      </c>
      <c r="AG5" s="13" t="s">
        <v>12</v>
      </c>
      <c r="AH5" s="13" t="s">
        <v>12</v>
      </c>
      <c r="AJ5" s="18">
        <f>COUNTIF(D5:AH5,"〇")</f>
        <v>22</v>
      </c>
    </row>
    <row r="6" spans="1:36" ht="27" customHeight="1" x14ac:dyDescent="0.15">
      <c r="A6" s="12">
        <v>8</v>
      </c>
      <c r="B6" s="8" t="s">
        <v>3</v>
      </c>
      <c r="C6" s="19" t="s">
        <v>19</v>
      </c>
      <c r="D6" s="13" t="s">
        <v>14</v>
      </c>
      <c r="E6" s="13" t="s">
        <v>14</v>
      </c>
      <c r="F6" s="13" t="s">
        <v>14</v>
      </c>
      <c r="G6" s="13" t="s">
        <v>14</v>
      </c>
      <c r="H6" s="13" t="s">
        <v>14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J6" s="18">
        <f t="shared" ref="AJ6:AJ25" si="0">COUNTIF(D6:AH6,"〇")</f>
        <v>5</v>
      </c>
    </row>
    <row r="7" spans="1:36" ht="27" customHeight="1" x14ac:dyDescent="0.15">
      <c r="A7" s="12">
        <v>8</v>
      </c>
      <c r="B7" s="8" t="s">
        <v>3</v>
      </c>
      <c r="C7" s="19" t="s">
        <v>20</v>
      </c>
      <c r="D7" s="13"/>
      <c r="E7" s="13"/>
      <c r="F7" s="13"/>
      <c r="G7" s="13"/>
      <c r="H7" s="13" t="s">
        <v>12</v>
      </c>
      <c r="I7" s="13" t="s">
        <v>15</v>
      </c>
      <c r="J7" s="13" t="s">
        <v>12</v>
      </c>
      <c r="K7" s="13" t="s">
        <v>13</v>
      </c>
      <c r="L7" s="13" t="s">
        <v>12</v>
      </c>
      <c r="M7" s="13" t="s">
        <v>12</v>
      </c>
      <c r="N7" s="13" t="s">
        <v>12</v>
      </c>
      <c r="O7" s="13" t="s">
        <v>12</v>
      </c>
      <c r="P7" s="13" t="s">
        <v>12</v>
      </c>
      <c r="Q7" s="13" t="s">
        <v>12</v>
      </c>
      <c r="R7" s="13" t="s">
        <v>12</v>
      </c>
      <c r="S7" s="13" t="s">
        <v>12</v>
      </c>
      <c r="T7" s="13" t="s">
        <v>12</v>
      </c>
      <c r="U7" s="13" t="s">
        <v>12</v>
      </c>
      <c r="V7" s="13" t="s">
        <v>12</v>
      </c>
      <c r="W7" s="13" t="s">
        <v>12</v>
      </c>
      <c r="X7" s="13" t="s">
        <v>12</v>
      </c>
      <c r="Y7" s="13" t="s">
        <v>12</v>
      </c>
      <c r="Z7" s="13" t="s">
        <v>12</v>
      </c>
      <c r="AA7" s="13" t="s">
        <v>12</v>
      </c>
      <c r="AB7" s="13" t="s">
        <v>12</v>
      </c>
      <c r="AC7" s="13" t="s">
        <v>12</v>
      </c>
      <c r="AD7" s="13" t="s">
        <v>12</v>
      </c>
      <c r="AE7" s="13" t="s">
        <v>12</v>
      </c>
      <c r="AF7" s="13" t="s">
        <v>12</v>
      </c>
      <c r="AG7" s="13" t="s">
        <v>12</v>
      </c>
      <c r="AH7" s="13" t="s">
        <v>12</v>
      </c>
      <c r="AJ7" s="18">
        <f t="shared" si="0"/>
        <v>26</v>
      </c>
    </row>
    <row r="8" spans="1:36" ht="27" customHeight="1" x14ac:dyDescent="0.15">
      <c r="A8" s="12">
        <v>9</v>
      </c>
      <c r="B8" s="8" t="s">
        <v>3</v>
      </c>
      <c r="C8" s="19" t="s">
        <v>20</v>
      </c>
      <c r="D8" s="13" t="s">
        <v>14</v>
      </c>
      <c r="E8" s="13" t="s">
        <v>14</v>
      </c>
      <c r="F8" s="13" t="s">
        <v>14</v>
      </c>
      <c r="G8" s="13" t="s">
        <v>14</v>
      </c>
      <c r="H8" s="13" t="s">
        <v>13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J8" s="18">
        <f t="shared" si="0"/>
        <v>4</v>
      </c>
    </row>
    <row r="9" spans="1:36" ht="27" customHeight="1" x14ac:dyDescent="0.15">
      <c r="A9" s="12">
        <v>10</v>
      </c>
      <c r="B9" s="8" t="s">
        <v>3</v>
      </c>
      <c r="C9" s="19" t="s">
        <v>21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 t="s">
        <v>14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14</v>
      </c>
      <c r="Z9" s="13" t="s">
        <v>14</v>
      </c>
      <c r="AA9" s="13" t="s">
        <v>14</v>
      </c>
      <c r="AB9" s="13" t="s">
        <v>14</v>
      </c>
      <c r="AC9" s="13" t="s">
        <v>14</v>
      </c>
      <c r="AD9" s="13" t="s">
        <v>14</v>
      </c>
      <c r="AE9" s="13" t="s">
        <v>14</v>
      </c>
      <c r="AF9" s="13" t="s">
        <v>14</v>
      </c>
      <c r="AG9" s="13" t="s">
        <v>14</v>
      </c>
      <c r="AH9" s="13" t="s">
        <v>14</v>
      </c>
      <c r="AJ9" s="18">
        <f t="shared" si="0"/>
        <v>15</v>
      </c>
    </row>
    <row r="10" spans="1:36" ht="27" customHeight="1" x14ac:dyDescent="0.15">
      <c r="A10" s="12">
        <v>11</v>
      </c>
      <c r="B10" s="8" t="s">
        <v>3</v>
      </c>
      <c r="C10" s="19" t="s">
        <v>21</v>
      </c>
      <c r="D10" s="13" t="s">
        <v>14</v>
      </c>
      <c r="E10" s="13" t="s">
        <v>14</v>
      </c>
      <c r="F10" s="13" t="s">
        <v>14</v>
      </c>
      <c r="G10" s="13" t="s">
        <v>14</v>
      </c>
      <c r="H10" s="13" t="s">
        <v>14</v>
      </c>
      <c r="I10" s="13" t="s">
        <v>14</v>
      </c>
      <c r="J10" s="13" t="s">
        <v>14</v>
      </c>
      <c r="K10" s="13" t="s">
        <v>14</v>
      </c>
      <c r="L10" s="13" t="s">
        <v>14</v>
      </c>
      <c r="M10" s="13" t="s">
        <v>14</v>
      </c>
      <c r="N10" s="13" t="s">
        <v>14</v>
      </c>
      <c r="O10" s="13" t="s">
        <v>14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J10" s="18">
        <f t="shared" si="0"/>
        <v>12</v>
      </c>
    </row>
    <row r="11" spans="1:36" ht="27" customHeight="1" x14ac:dyDescent="0.15">
      <c r="A11" s="12">
        <v>11</v>
      </c>
      <c r="B11" s="8" t="s">
        <v>3</v>
      </c>
      <c r="C11" s="19" t="s">
        <v>19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 t="s">
        <v>14</v>
      </c>
      <c r="P11" s="13" t="s">
        <v>14</v>
      </c>
      <c r="Q11" s="13" t="s">
        <v>14</v>
      </c>
      <c r="R11" s="13" t="s">
        <v>13</v>
      </c>
      <c r="S11" s="13" t="s">
        <v>14</v>
      </c>
      <c r="T11" s="13" t="s">
        <v>14</v>
      </c>
      <c r="U11" s="13" t="s">
        <v>14</v>
      </c>
      <c r="V11" s="13" t="s">
        <v>14</v>
      </c>
      <c r="W11" s="13" t="s">
        <v>12</v>
      </c>
      <c r="X11" s="13" t="s">
        <v>16</v>
      </c>
      <c r="Y11" s="13" t="s">
        <v>16</v>
      </c>
      <c r="Z11" s="13" t="s">
        <v>16</v>
      </c>
      <c r="AA11" s="13" t="s">
        <v>16</v>
      </c>
      <c r="AB11" s="13" t="s">
        <v>16</v>
      </c>
      <c r="AC11" s="13" t="s">
        <v>16</v>
      </c>
      <c r="AD11" s="13" t="s">
        <v>16</v>
      </c>
      <c r="AE11" s="13" t="s">
        <v>16</v>
      </c>
      <c r="AF11" s="13" t="s">
        <v>16</v>
      </c>
      <c r="AG11" s="13" t="s">
        <v>16</v>
      </c>
      <c r="AH11" s="13"/>
      <c r="AJ11" s="18">
        <f>COUNTIF(D11:AH11,"〇")</f>
        <v>8</v>
      </c>
    </row>
    <row r="12" spans="1:36" ht="27" customHeight="1" x14ac:dyDescent="0.15">
      <c r="A12" s="12">
        <v>12</v>
      </c>
      <c r="B12" s="8" t="s">
        <v>3</v>
      </c>
      <c r="C12" s="19" t="s">
        <v>19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J12" s="18">
        <f t="shared" si="0"/>
        <v>0</v>
      </c>
    </row>
    <row r="13" spans="1:36" ht="27" customHeight="1" x14ac:dyDescent="0.15">
      <c r="A13" s="12">
        <v>12</v>
      </c>
      <c r="B13" s="8" t="s">
        <v>3</v>
      </c>
      <c r="C13" s="19" t="s">
        <v>20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13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3" t="s">
        <v>16</v>
      </c>
      <c r="AC13" s="13" t="s">
        <v>16</v>
      </c>
      <c r="AD13" s="13" t="s">
        <v>16</v>
      </c>
      <c r="AE13" s="13" t="s">
        <v>16</v>
      </c>
      <c r="AF13" s="13" t="s">
        <v>16</v>
      </c>
      <c r="AG13" s="13" t="s">
        <v>16</v>
      </c>
      <c r="AH13" s="13" t="s">
        <v>16</v>
      </c>
      <c r="AJ13" s="18">
        <f t="shared" si="0"/>
        <v>0</v>
      </c>
    </row>
    <row r="14" spans="1:36" ht="27" customHeight="1" x14ac:dyDescent="0.15">
      <c r="A14" s="12"/>
      <c r="B14" s="8" t="s">
        <v>3</v>
      </c>
      <c r="C14" s="2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J14" s="18">
        <f t="shared" si="0"/>
        <v>0</v>
      </c>
    </row>
    <row r="15" spans="1:36" ht="27" customHeight="1" x14ac:dyDescent="0.15">
      <c r="A15" s="12"/>
      <c r="B15" s="8" t="s">
        <v>3</v>
      </c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J15" s="18">
        <f t="shared" si="0"/>
        <v>0</v>
      </c>
    </row>
    <row r="16" spans="1:36" ht="27" customHeight="1" x14ac:dyDescent="0.15">
      <c r="A16" s="12"/>
      <c r="B16" s="8" t="s">
        <v>3</v>
      </c>
      <c r="C16" s="20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J16" s="18">
        <f t="shared" si="0"/>
        <v>0</v>
      </c>
    </row>
    <row r="17" spans="1:36" ht="27" customHeight="1" x14ac:dyDescent="0.15">
      <c r="A17" s="12"/>
      <c r="B17" s="8" t="s">
        <v>3</v>
      </c>
      <c r="C17" s="20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J17" s="18">
        <f t="shared" si="0"/>
        <v>0</v>
      </c>
    </row>
    <row r="18" spans="1:36" ht="27" customHeight="1" x14ac:dyDescent="0.15">
      <c r="A18" s="12"/>
      <c r="B18" s="8" t="s">
        <v>3</v>
      </c>
      <c r="C18" s="20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J18" s="18">
        <f t="shared" si="0"/>
        <v>0</v>
      </c>
    </row>
    <row r="19" spans="1:36" ht="27" customHeight="1" x14ac:dyDescent="0.15">
      <c r="A19" s="12"/>
      <c r="B19" s="8" t="s">
        <v>3</v>
      </c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J19" s="18">
        <f t="shared" si="0"/>
        <v>0</v>
      </c>
    </row>
    <row r="20" spans="1:36" ht="27" customHeight="1" x14ac:dyDescent="0.15">
      <c r="A20" s="12"/>
      <c r="B20" s="8" t="s">
        <v>3</v>
      </c>
      <c r="C20" s="2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J20" s="18">
        <f t="shared" si="0"/>
        <v>0</v>
      </c>
    </row>
    <row r="21" spans="1:36" ht="27" customHeight="1" x14ac:dyDescent="0.15">
      <c r="A21" s="12"/>
      <c r="B21" s="8" t="s">
        <v>3</v>
      </c>
      <c r="C21" s="20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J21" s="18">
        <f t="shared" si="0"/>
        <v>0</v>
      </c>
    </row>
    <row r="22" spans="1:36" ht="27" customHeight="1" x14ac:dyDescent="0.15">
      <c r="A22" s="12"/>
      <c r="B22" s="8" t="s">
        <v>3</v>
      </c>
      <c r="C22" s="20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J22" s="18">
        <f t="shared" si="0"/>
        <v>0</v>
      </c>
    </row>
    <row r="23" spans="1:36" ht="27" customHeight="1" x14ac:dyDescent="0.15">
      <c r="A23" s="12"/>
      <c r="B23" s="8" t="s">
        <v>3</v>
      </c>
      <c r="C23" s="20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J23" s="18">
        <f t="shared" si="0"/>
        <v>0</v>
      </c>
    </row>
    <row r="24" spans="1:36" ht="27" customHeight="1" x14ac:dyDescent="0.15">
      <c r="A24" s="12"/>
      <c r="B24" s="8" t="s">
        <v>3</v>
      </c>
      <c r="C24" s="20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J24" s="18">
        <f t="shared" si="0"/>
        <v>0</v>
      </c>
    </row>
    <row r="25" spans="1:36" ht="27" customHeight="1" x14ac:dyDescent="0.15">
      <c r="A25" s="12"/>
      <c r="B25" s="8" t="s">
        <v>3</v>
      </c>
      <c r="C25" s="20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J25" s="18">
        <f t="shared" si="0"/>
        <v>0</v>
      </c>
    </row>
  </sheetData>
  <sheetProtection sheet="1" objects="1" scenarios="1"/>
  <mergeCells count="12">
    <mergeCell ref="AG2:AH2"/>
    <mergeCell ref="Q1:S1"/>
    <mergeCell ref="T1:V1"/>
    <mergeCell ref="W1:Y1"/>
    <mergeCell ref="Z1:AB1"/>
    <mergeCell ref="AD1:AE1"/>
    <mergeCell ref="AG1:AH1"/>
    <mergeCell ref="Q2:S2"/>
    <mergeCell ref="T2:V2"/>
    <mergeCell ref="X2:Z2"/>
    <mergeCell ref="AA2:AB2"/>
    <mergeCell ref="AD2:AE2"/>
  </mergeCells>
  <phoneticPr fontId="2"/>
  <pageMargins left="0.19685039370078741" right="0.19685039370078741" top="0.78740157480314965" bottom="0.39370078740157483" header="0.31496062992125984" footer="0.31496062992125984"/>
  <pageSetup paperSize="9" scale="78" fitToHeight="0" orientation="landscape" r:id="rId1"/>
  <drawing r:id="rId2"/>
</worksheet>
</file>