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nan0293\Desktop\新しいフォルダー\"/>
    </mc:Choice>
  </mc:AlternateContent>
  <bookViews>
    <workbookView xWindow="32775" yWindow="4200" windowWidth="15165" windowHeight="4245" tabRatio="950" activeTab="1"/>
  </bookViews>
  <sheets>
    <sheet name="勤務形態一覧表【認知症デイ】" sheetId="9" r:id="rId1"/>
    <sheet name="勤務形態一覧表【認知症デイ】入力例" sheetId="5" r:id="rId2"/>
  </sheets>
  <definedNames>
    <definedName name="_xlnm.Print_Area" localSheetId="0">勤務形態一覧表【認知症デイ】!$A$1:$AW$61</definedName>
    <definedName name="_xlnm.Print_Area" localSheetId="1">勤務形態一覧表【認知症デイ】入力例!$A$1:$AW$61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42" i="9" l="1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AJ40" i="9"/>
  <c r="AJ38" i="9"/>
  <c r="AJ36" i="9"/>
  <c r="AJ34" i="9"/>
  <c r="AJ32" i="9"/>
  <c r="AJ30" i="9"/>
  <c r="AJ28" i="9"/>
  <c r="AJ42" i="9" s="1"/>
  <c r="AY43" i="9" s="1"/>
  <c r="AJ26" i="9"/>
  <c r="AJ24" i="9"/>
  <c r="AJ22" i="9"/>
  <c r="AJ20" i="9"/>
  <c r="AJ18" i="9"/>
  <c r="AJ16" i="9"/>
  <c r="AJ14" i="9"/>
  <c r="AJ12" i="9"/>
  <c r="AJ10" i="9"/>
  <c r="AJ8" i="9"/>
  <c r="E6" i="9"/>
  <c r="E7" i="9" l="1"/>
  <c r="F6" i="9"/>
  <c r="E47" i="9"/>
  <c r="E6" i="5"/>
  <c r="E7" i="5" s="1"/>
  <c r="F47" i="9" l="1"/>
  <c r="E48" i="9"/>
  <c r="G6" i="9"/>
  <c r="F7" i="9"/>
  <c r="E47" i="5"/>
  <c r="F6" i="5"/>
  <c r="G7" i="9" l="1"/>
  <c r="H6" i="9"/>
  <c r="G47" i="9"/>
  <c r="F48" i="9"/>
  <c r="E48" i="5"/>
  <c r="F47" i="5"/>
  <c r="G6" i="5"/>
  <c r="F7" i="5"/>
  <c r="G48" i="9" l="1"/>
  <c r="H47" i="9"/>
  <c r="H7" i="9"/>
  <c r="I6" i="9"/>
  <c r="F48" i="5"/>
  <c r="G47" i="5"/>
  <c r="H6" i="5"/>
  <c r="G7" i="5"/>
  <c r="J6" i="9" l="1"/>
  <c r="I7" i="9"/>
  <c r="H48" i="9"/>
  <c r="I47" i="9"/>
  <c r="G48" i="5"/>
  <c r="H47" i="5"/>
  <c r="H7" i="5"/>
  <c r="I6" i="5"/>
  <c r="I48" i="9" l="1"/>
  <c r="J47" i="9"/>
  <c r="K6" i="9"/>
  <c r="J7" i="9"/>
  <c r="I47" i="5"/>
  <c r="H48" i="5"/>
  <c r="I7" i="5"/>
  <c r="J6" i="5"/>
  <c r="L6" i="9" l="1"/>
  <c r="K7" i="9"/>
  <c r="K47" i="9"/>
  <c r="J48" i="9"/>
  <c r="J47" i="5"/>
  <c r="I48" i="5"/>
  <c r="K6" i="5"/>
  <c r="J7" i="5"/>
  <c r="L47" i="9" l="1"/>
  <c r="K48" i="9"/>
  <c r="L7" i="9"/>
  <c r="M6" i="9"/>
  <c r="J48" i="5"/>
  <c r="K47" i="5"/>
  <c r="L6" i="5"/>
  <c r="K7" i="5"/>
  <c r="M7" i="9" l="1"/>
  <c r="N6" i="9"/>
  <c r="L48" i="9"/>
  <c r="M47" i="9"/>
  <c r="L47" i="5"/>
  <c r="K48" i="5"/>
  <c r="L7" i="5"/>
  <c r="M6" i="5"/>
  <c r="M48" i="9" l="1"/>
  <c r="N47" i="9"/>
  <c r="O6" i="9"/>
  <c r="N7" i="9"/>
  <c r="M47" i="5"/>
  <c r="L48" i="5"/>
  <c r="M7" i="5"/>
  <c r="N6" i="5"/>
  <c r="O47" i="9" l="1"/>
  <c r="N48" i="9"/>
  <c r="P6" i="9"/>
  <c r="O7" i="9"/>
  <c r="N47" i="5"/>
  <c r="M48" i="5"/>
  <c r="O6" i="5"/>
  <c r="N7" i="5"/>
  <c r="P7" i="9" l="1"/>
  <c r="Q6" i="9"/>
  <c r="P47" i="9"/>
  <c r="O48" i="9"/>
  <c r="N48" i="5"/>
  <c r="O47" i="5"/>
  <c r="P6" i="5"/>
  <c r="O7" i="5"/>
  <c r="P48" i="9" l="1"/>
  <c r="Q47" i="9"/>
  <c r="R6" i="9"/>
  <c r="Q7" i="9"/>
  <c r="O48" i="5"/>
  <c r="P47" i="5"/>
  <c r="P7" i="5"/>
  <c r="Q6" i="5"/>
  <c r="S6" i="9" l="1"/>
  <c r="R7" i="9"/>
  <c r="R47" i="9"/>
  <c r="Q48" i="9"/>
  <c r="Q47" i="5"/>
  <c r="P48" i="5"/>
  <c r="Q7" i="5"/>
  <c r="R6" i="5"/>
  <c r="S47" i="9" l="1"/>
  <c r="R48" i="9"/>
  <c r="T6" i="9"/>
  <c r="S7" i="9"/>
  <c r="R47" i="5"/>
  <c r="Q48" i="5"/>
  <c r="S6" i="5"/>
  <c r="R7" i="5"/>
  <c r="T7" i="9" l="1"/>
  <c r="U6" i="9"/>
  <c r="S48" i="9"/>
  <c r="T47" i="9"/>
  <c r="R48" i="5"/>
  <c r="S47" i="5"/>
  <c r="T6" i="5"/>
  <c r="S7" i="5"/>
  <c r="T48" i="9" l="1"/>
  <c r="U47" i="9"/>
  <c r="U7" i="9"/>
  <c r="V6" i="9"/>
  <c r="T47" i="5"/>
  <c r="S48" i="5"/>
  <c r="T7" i="5"/>
  <c r="U6" i="5"/>
  <c r="W6" i="9" l="1"/>
  <c r="V7" i="9"/>
  <c r="U48" i="9"/>
  <c r="V47" i="9"/>
  <c r="U47" i="5"/>
  <c r="T48" i="5"/>
  <c r="U7" i="5"/>
  <c r="V6" i="5"/>
  <c r="W47" i="9" l="1"/>
  <c r="V48" i="9"/>
  <c r="W7" i="9"/>
  <c r="X6" i="9"/>
  <c r="U48" i="5"/>
  <c r="V47" i="5"/>
  <c r="W6" i="5"/>
  <c r="V7" i="5"/>
  <c r="X7" i="9" l="1"/>
  <c r="Y6" i="9"/>
  <c r="X47" i="9"/>
  <c r="W48" i="9"/>
  <c r="V48" i="5"/>
  <c r="W47" i="5"/>
  <c r="X6" i="5"/>
  <c r="W7" i="5"/>
  <c r="X48" i="9" l="1"/>
  <c r="Y47" i="9"/>
  <c r="Y7" i="9"/>
  <c r="Z6" i="9"/>
  <c r="X47" i="5"/>
  <c r="W48" i="5"/>
  <c r="X7" i="5"/>
  <c r="Y6" i="5"/>
  <c r="AA6" i="9" l="1"/>
  <c r="Z7" i="9"/>
  <c r="Z47" i="9"/>
  <c r="Y48" i="9"/>
  <c r="Y47" i="5"/>
  <c r="X48" i="5"/>
  <c r="Y7" i="5"/>
  <c r="Z6" i="5"/>
  <c r="AA47" i="9" l="1"/>
  <c r="Z48" i="9"/>
  <c r="AB6" i="9"/>
  <c r="AA7" i="9"/>
  <c r="Z47" i="5"/>
  <c r="Y48" i="5"/>
  <c r="AA6" i="5"/>
  <c r="Z7" i="5"/>
  <c r="AB7" i="9" l="1"/>
  <c r="AC6" i="9"/>
  <c r="AA48" i="9"/>
  <c r="AB47" i="9"/>
  <c r="Z48" i="5"/>
  <c r="AA47" i="5"/>
  <c r="AB6" i="5"/>
  <c r="AA7" i="5"/>
  <c r="AB48" i="9" l="1"/>
  <c r="AC47" i="9"/>
  <c r="AD6" i="9"/>
  <c r="AC7" i="9"/>
  <c r="AB47" i="5"/>
  <c r="AA48" i="5"/>
  <c r="AB7" i="5"/>
  <c r="AC6" i="5"/>
  <c r="AE6" i="9" l="1"/>
  <c r="AD7" i="9"/>
  <c r="AC48" i="9"/>
  <c r="AD47" i="9"/>
  <c r="AC47" i="5"/>
  <c r="AB48" i="5"/>
  <c r="AC7" i="5"/>
  <c r="AD6" i="5"/>
  <c r="AE47" i="9" l="1"/>
  <c r="AD48" i="9"/>
  <c r="AF6" i="9"/>
  <c r="AE7" i="9"/>
  <c r="AD47" i="5"/>
  <c r="AC48" i="5"/>
  <c r="AE6" i="5"/>
  <c r="AD7" i="5"/>
  <c r="AF7" i="9" l="1"/>
  <c r="AG6" i="9"/>
  <c r="AF47" i="9"/>
  <c r="AE48" i="9"/>
  <c r="AD48" i="5"/>
  <c r="AE47" i="5"/>
  <c r="AF6" i="5"/>
  <c r="AE7" i="5"/>
  <c r="AF48" i="9" l="1"/>
  <c r="AG47" i="9"/>
  <c r="AG7" i="9"/>
  <c r="AH6" i="9"/>
  <c r="AF47" i="5"/>
  <c r="AE48" i="5"/>
  <c r="AF7" i="5"/>
  <c r="AG6" i="5"/>
  <c r="AI6" i="9" l="1"/>
  <c r="AI7" i="9" s="1"/>
  <c r="AH7" i="9"/>
  <c r="AG48" i="9"/>
  <c r="AH47" i="9"/>
  <c r="AG47" i="5"/>
  <c r="AF48" i="5"/>
  <c r="AG7" i="5"/>
  <c r="AH6" i="5"/>
  <c r="AI47" i="9" l="1"/>
  <c r="AI48" i="9" s="1"/>
  <c r="AH48" i="9"/>
  <c r="AG48" i="5"/>
  <c r="AH47" i="5"/>
  <c r="AI6" i="5"/>
  <c r="AI7" i="5" s="1"/>
  <c r="AH7" i="5"/>
  <c r="AH48" i="5" l="1"/>
  <c r="AI47" i="5"/>
  <c r="AI48" i="5" s="1"/>
  <c r="AJ40" i="5"/>
  <c r="AJ38" i="5"/>
  <c r="AJ36" i="5"/>
  <c r="AJ34" i="5"/>
  <c r="AJ32" i="5"/>
  <c r="AJ30" i="5"/>
  <c r="AJ28" i="5"/>
  <c r="AJ26" i="5"/>
  <c r="AJ24" i="5"/>
  <c r="AJ22" i="5"/>
  <c r="AJ20" i="5"/>
  <c r="AJ18" i="5"/>
  <c r="AJ16" i="5"/>
  <c r="AJ14" i="5"/>
  <c r="AJ12" i="5"/>
  <c r="AJ10" i="5"/>
  <c r="AJ8" i="5"/>
  <c r="AI42" i="5" l="1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T42" i="5"/>
  <c r="AJ42" i="5" l="1"/>
  <c r="AY43" i="5" s="1"/>
</calcChain>
</file>

<file path=xl/comments1.xml><?xml version="1.0" encoding="utf-8"?>
<comments xmlns="http://schemas.openxmlformats.org/spreadsheetml/2006/main">
  <authors>
    <author>都築　敏夫</author>
  </authors>
  <commentList>
    <comment ref="P3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数字を入力。</t>
        </r>
      </text>
    </comment>
    <comment ref="AG3" authorId="0" shapeId="0">
      <text>
        <r>
          <rPr>
            <sz val="8"/>
            <color indexed="81"/>
            <rFont val="HG丸ｺﾞｼｯｸM-PRO"/>
            <family val="3"/>
            <charset val="128"/>
          </rPr>
          <t>≪平成31年4月の場合≫
4/1　2019/4/1　H31/4/1　H31.4.1</t>
        </r>
      </text>
    </comment>
    <comment ref="AV8" authorId="0" shapeId="0">
      <text>
        <r>
          <rPr>
            <b/>
            <sz val="8"/>
            <color indexed="81"/>
            <rFont val="HG丸ｺﾞｼｯｸM-PRO"/>
            <family val="3"/>
            <charset val="128"/>
          </rPr>
          <t>休憩時間除く</t>
        </r>
      </text>
    </comment>
  </commentList>
</comments>
</file>

<file path=xl/comments2.xml><?xml version="1.0" encoding="utf-8"?>
<comments xmlns="http://schemas.openxmlformats.org/spreadsheetml/2006/main">
  <authors>
    <author>都築　敏夫</author>
  </authors>
  <commentList>
    <comment ref="P3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数字を入力。</t>
        </r>
      </text>
    </comment>
    <comment ref="AG3" authorId="0" shapeId="0">
      <text>
        <r>
          <rPr>
            <sz val="8"/>
            <color indexed="81"/>
            <rFont val="HG丸ｺﾞｼｯｸM-PRO"/>
            <family val="3"/>
            <charset val="128"/>
          </rPr>
          <t>≪平成31年4月の場合≫
4/1　2019/4/1　H31/4/1　H31.4.1</t>
        </r>
      </text>
    </comment>
    <comment ref="AV8" authorId="0" shapeId="0">
      <text>
        <r>
          <rPr>
            <b/>
            <sz val="8"/>
            <color indexed="81"/>
            <rFont val="HG丸ｺﾞｼｯｸM-PRO"/>
            <family val="3"/>
            <charset val="128"/>
          </rPr>
          <t>休憩時間除く</t>
        </r>
      </text>
    </comment>
  </commentList>
</comments>
</file>

<file path=xl/sharedStrings.xml><?xml version="1.0" encoding="utf-8"?>
<sst xmlns="http://schemas.openxmlformats.org/spreadsheetml/2006/main" count="458" uniqueCount="117">
  <si>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</si>
  <si>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</si>
  <si>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</si>
  <si>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氏　　　名</t>
    <rPh sb="0" eb="1">
      <t>シ</t>
    </rPh>
    <rPh sb="4" eb="5">
      <t>メイ</t>
    </rPh>
    <phoneticPr fontId="2"/>
  </si>
  <si>
    <t>管理者</t>
    <rPh sb="0" eb="3">
      <t>カンリシャ</t>
    </rPh>
    <phoneticPr fontId="2"/>
  </si>
  <si>
    <t>看護師</t>
    <rPh sb="0" eb="3">
      <t>カンゴシ</t>
    </rPh>
    <phoneticPr fontId="2"/>
  </si>
  <si>
    <t>日</t>
    <rPh sb="0" eb="1">
      <t>ニチ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</si>
  <si>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</si>
  <si>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</si>
  <si>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</si>
  <si>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介護福祉士</t>
    <rPh sb="0" eb="2">
      <t>カイゴ</t>
    </rPh>
    <rPh sb="2" eb="4">
      <t>フクシ</t>
    </rPh>
    <rPh sb="4" eb="5">
      <t>シ</t>
    </rPh>
    <phoneticPr fontId="2"/>
  </si>
  <si>
    <t>②</t>
    <phoneticPr fontId="2"/>
  </si>
  <si>
    <t>研</t>
    <rPh sb="0" eb="1">
      <t>ケン</t>
    </rPh>
    <phoneticPr fontId="2"/>
  </si>
  <si>
    <t>③</t>
    <phoneticPr fontId="2"/>
  </si>
  <si>
    <t>①</t>
    <phoneticPr fontId="2"/>
  </si>
  <si>
    <t>時間</t>
    <rPh sb="0" eb="2">
      <t>ジカン</t>
    </rPh>
    <phoneticPr fontId="2"/>
  </si>
  <si>
    <t>（空白）</t>
    <rPh sb="1" eb="3">
      <t>クウハク</t>
    </rPh>
    <phoneticPr fontId="2"/>
  </si>
  <si>
    <t>休み</t>
    <rPh sb="0" eb="1">
      <t>ヤス</t>
    </rPh>
    <phoneticPr fontId="2"/>
  </si>
  <si>
    <t>事業所名</t>
    <rPh sb="3" eb="4">
      <t>メイ</t>
    </rPh>
    <phoneticPr fontId="2"/>
  </si>
  <si>
    <t>定員数</t>
    <rPh sb="0" eb="2">
      <t>テイイン</t>
    </rPh>
    <rPh sb="2" eb="3">
      <t>スウ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</si>
  <si>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</si>
  <si>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</si>
  <si>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分）</t>
    <rPh sb="0" eb="1">
      <t>フン</t>
    </rPh>
    <phoneticPr fontId="2"/>
  </si>
  <si>
    <t>～</t>
    <phoneticPr fontId="2"/>
  </si>
  <si>
    <t>■勤務時間の区分</t>
    <rPh sb="1" eb="3">
      <t>キンム</t>
    </rPh>
    <rPh sb="3" eb="5">
      <t>ジカン</t>
    </rPh>
    <rPh sb="6" eb="8">
      <t>クブン</t>
    </rPh>
    <phoneticPr fontId="2"/>
  </si>
  <si>
    <t>有</t>
    <rPh sb="0" eb="1">
      <t>アリ</t>
    </rPh>
    <phoneticPr fontId="2"/>
  </si>
  <si>
    <t>有給：常勤のみ</t>
    <rPh sb="0" eb="2">
      <t>ユウキュウ</t>
    </rPh>
    <rPh sb="3" eb="5">
      <t>ジョウキン</t>
    </rPh>
    <phoneticPr fontId="2"/>
  </si>
  <si>
    <t>研修・出張：常勤のみ</t>
    <rPh sb="0" eb="2">
      <t>ケンシュウ</t>
    </rPh>
    <rPh sb="3" eb="5">
      <t>シュッチョウ</t>
    </rPh>
    <rPh sb="6" eb="8">
      <t>ジョウキン</t>
    </rPh>
    <phoneticPr fontId="2"/>
  </si>
  <si>
    <t>H</t>
    <phoneticPr fontId="2"/>
  </si>
  <si>
    <t>区分</t>
    <rPh sb="0" eb="2">
      <t>クブン</t>
    </rPh>
    <phoneticPr fontId="2"/>
  </si>
  <si>
    <t>勤務
時間</t>
    <rPh sb="0" eb="2">
      <t>キンム</t>
    </rPh>
    <rPh sb="3" eb="5">
      <t>ジカン</t>
    </rPh>
    <phoneticPr fontId="2"/>
  </si>
  <si>
    <t>勤務時間帯</t>
    <rPh sb="0" eb="2">
      <t>キンム</t>
    </rPh>
    <rPh sb="2" eb="4">
      <t>ジカン</t>
    </rPh>
    <rPh sb="4" eb="5">
      <t>タイ</t>
    </rPh>
    <phoneticPr fontId="2"/>
  </si>
  <si>
    <t>サービス
提供時間</t>
    <rPh sb="5" eb="7">
      <t>テイキョウ</t>
    </rPh>
    <rPh sb="7" eb="9">
      <t>ジカン</t>
    </rPh>
    <phoneticPr fontId="2"/>
  </si>
  <si>
    <t>時間内</t>
    <rPh sb="0" eb="2">
      <t>ジカン</t>
    </rPh>
    <rPh sb="2" eb="3">
      <t>ナイ</t>
    </rPh>
    <phoneticPr fontId="2"/>
  </si>
  <si>
    <t>時間外</t>
    <rPh sb="0" eb="3">
      <t>ジカンガイ</t>
    </rPh>
    <phoneticPr fontId="2"/>
  </si>
  <si>
    <t>単位目</t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</si>
  <si>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</si>
  <si>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</si>
  <si>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</si>
  <si>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〇</t>
    <phoneticPr fontId="2"/>
  </si>
  <si>
    <t>祝</t>
    <rPh sb="0" eb="1">
      <t>シュク</t>
    </rPh>
    <phoneticPr fontId="2"/>
  </si>
  <si>
    <t>○サービス提供時間　（</t>
    <phoneticPr fontId="2"/>
  </si>
  <si>
    <t>〇サービス提供日</t>
    <rPh sb="5" eb="7">
      <t>テイキョウ</t>
    </rPh>
    <rPh sb="7" eb="8">
      <t>ビ</t>
    </rPh>
    <phoneticPr fontId="2"/>
  </si>
  <si>
    <t>提供時間</t>
    <rPh sb="0" eb="2">
      <t>テイキョウ</t>
    </rPh>
    <rPh sb="2" eb="4">
      <t>ジカン</t>
    </rPh>
    <phoneticPr fontId="2"/>
  </si>
  <si>
    <t>合計</t>
    <rPh sb="0" eb="2">
      <t>ゴウケイ</t>
    </rPh>
    <phoneticPr fontId="2"/>
  </si>
  <si>
    <t>生活
相談員</t>
    <rPh sb="0" eb="2">
      <t>セイカツ</t>
    </rPh>
    <rPh sb="3" eb="6">
      <t>ソウダンイン</t>
    </rPh>
    <phoneticPr fontId="2"/>
  </si>
  <si>
    <t>機能訓練
指導員</t>
    <rPh sb="0" eb="2">
      <t>キノウ</t>
    </rPh>
    <rPh sb="2" eb="4">
      <t>クンレン</t>
    </rPh>
    <rPh sb="5" eb="8">
      <t>シドウイン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</si>
  <si>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</si>
  <si>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④</t>
    <phoneticPr fontId="2"/>
  </si>
  <si>
    <t>⑤</t>
    <phoneticPr fontId="2"/>
  </si>
  <si>
    <t>生活相談員</t>
    <rPh sb="0" eb="5">
      <t>セイカツソウダンイン</t>
    </rPh>
    <phoneticPr fontId="2"/>
  </si>
  <si>
    <t>介護
職員</t>
    <rPh sb="3" eb="5">
      <t>ショクイン</t>
    </rPh>
    <phoneticPr fontId="2"/>
  </si>
  <si>
    <t>備　　考</t>
    <rPh sb="0" eb="1">
      <t>ビ</t>
    </rPh>
    <rPh sb="3" eb="4">
      <t>コウ</t>
    </rPh>
    <phoneticPr fontId="2"/>
  </si>
  <si>
    <t>確保すべき要件</t>
    <rPh sb="0" eb="2">
      <t>カクホ</t>
    </rPh>
    <rPh sb="5" eb="7">
      <t>ヨウケン</t>
    </rPh>
    <phoneticPr fontId="2"/>
  </si>
  <si>
    <t>（事業所ごとに）
1以上</t>
    <rPh sb="1" eb="4">
      <t>ジギョウショ</t>
    </rPh>
    <phoneticPr fontId="2"/>
  </si>
  <si>
    <t>サービス提供時間
内の勤務時間合計</t>
    <rPh sb="4" eb="6">
      <t>テイキョウ</t>
    </rPh>
    <rPh sb="6" eb="8">
      <t>ジカン</t>
    </rPh>
    <rPh sb="9" eb="10">
      <t>ナイ</t>
    </rPh>
    <rPh sb="11" eb="13">
      <t>キンム</t>
    </rPh>
    <rPh sb="13" eb="15">
      <t>ジカン</t>
    </rPh>
    <rPh sb="15" eb="17">
      <t>ゴウケイ</t>
    </rPh>
    <phoneticPr fontId="2"/>
  </si>
  <si>
    <t>⑤</t>
  </si>
  <si>
    <t>資　格　等</t>
    <rPh sb="0" eb="1">
      <t>シ</t>
    </rPh>
    <rPh sb="2" eb="3">
      <t>カク</t>
    </rPh>
    <rPh sb="4" eb="5">
      <t>トウ</t>
    </rPh>
    <phoneticPr fontId="2"/>
  </si>
  <si>
    <t>【確認項目】</t>
    <rPh sb="1" eb="3">
      <t>カクニン</t>
    </rPh>
    <rPh sb="3" eb="5">
      <t>コウモク</t>
    </rPh>
    <phoneticPr fontId="2"/>
  </si>
  <si>
    <t>〇</t>
    <phoneticPr fontId="2"/>
  </si>
  <si>
    <t>介護福祉士</t>
    <phoneticPr fontId="2"/>
  </si>
  <si>
    <t>ヘルパー2級</t>
    <phoneticPr fontId="2"/>
  </si>
  <si>
    <t>香南　かがやき</t>
  </si>
  <si>
    <t>香南　かがやき</t>
    <rPh sb="0" eb="2">
      <t>コウナン</t>
    </rPh>
    <phoneticPr fontId="2"/>
  </si>
  <si>
    <t>野市　めい</t>
    <rPh sb="0" eb="2">
      <t>ノイチ</t>
    </rPh>
    <phoneticPr fontId="2"/>
  </si>
  <si>
    <t>17：00</t>
    <phoneticPr fontId="2"/>
  </si>
  <si>
    <t>8：30</t>
    <phoneticPr fontId="2"/>
  </si>
  <si>
    <t>17：30</t>
    <phoneticPr fontId="2"/>
  </si>
  <si>
    <t>9：00</t>
    <phoneticPr fontId="2"/>
  </si>
  <si>
    <t>13：00</t>
    <phoneticPr fontId="2"/>
  </si>
  <si>
    <t>9：00</t>
    <phoneticPr fontId="2"/>
  </si>
  <si>
    <t>12：00</t>
    <phoneticPr fontId="2"/>
  </si>
  <si>
    <t>サービス提供月</t>
    <rPh sb="4" eb="6">
      <t>テイキョウ</t>
    </rPh>
    <rPh sb="6" eb="7">
      <t>ツキ</t>
    </rPh>
    <phoneticPr fontId="2"/>
  </si>
  <si>
    <t>Ｂ</t>
  </si>
  <si>
    <t>香我美　すず</t>
    <rPh sb="0" eb="3">
      <t>カガミ</t>
    </rPh>
    <phoneticPr fontId="2"/>
  </si>
  <si>
    <t>赤岡　かすみ</t>
    <rPh sb="0" eb="2">
      <t>アカオカ</t>
    </rPh>
    <phoneticPr fontId="2"/>
  </si>
  <si>
    <t>Ｃ</t>
  </si>
  <si>
    <t>夜須　小町</t>
    <rPh sb="0" eb="2">
      <t>ヤス</t>
    </rPh>
    <phoneticPr fontId="2"/>
  </si>
  <si>
    <t>Ａ</t>
  </si>
  <si>
    <t>介護　愛</t>
    <rPh sb="0" eb="2">
      <t>カイゴ</t>
    </rPh>
    <rPh sb="3" eb="4">
      <t>アイ</t>
    </rPh>
    <phoneticPr fontId="2"/>
  </si>
  <si>
    <t>吉川　さくらこ</t>
    <rPh sb="0" eb="2">
      <t>ヨシカワ</t>
    </rPh>
    <phoneticPr fontId="2"/>
  </si>
  <si>
    <t>（入力例）</t>
    <rPh sb="1" eb="3">
      <t>ニュウリョク</t>
    </rPh>
    <rPh sb="3" eb="4">
      <t>レイ</t>
    </rPh>
    <phoneticPr fontId="2"/>
  </si>
  <si>
    <t>看護
職員</t>
    <rPh sb="0" eb="2">
      <t>カンゴ</t>
    </rPh>
    <rPh sb="3" eb="5">
      <t>ショクイン</t>
    </rPh>
    <rPh sb="4" eb="5">
      <t>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</si>
  <si>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</si>
  <si>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②</t>
    <phoneticPr fontId="2"/>
  </si>
  <si>
    <t>②</t>
    <phoneticPr fontId="2"/>
  </si>
  <si>
    <t>②</t>
    <phoneticPr fontId="2"/>
  </si>
  <si>
    <t>有</t>
    <rPh sb="0" eb="1">
      <t>ユウ</t>
    </rPh>
    <phoneticPr fontId="2"/>
  </si>
  <si>
    <t>②</t>
    <phoneticPr fontId="2"/>
  </si>
  <si>
    <t>理学療法士</t>
    <rPh sb="0" eb="5">
      <t>リガクリョウホウシ</t>
    </rPh>
    <phoneticPr fontId="2"/>
  </si>
  <si>
    <t>①</t>
    <phoneticPr fontId="2"/>
  </si>
  <si>
    <t>①</t>
    <phoneticPr fontId="2"/>
  </si>
  <si>
    <t>①</t>
    <phoneticPr fontId="2"/>
  </si>
  <si>
    <t>【作成方法】</t>
    <rPh sb="1" eb="3">
      <t>サクセイ</t>
    </rPh>
    <rPh sb="3" eb="5">
      <t>ホウホウ</t>
    </rPh>
    <phoneticPr fontId="2"/>
  </si>
  <si>
    <t>　２　「勤務形態」欄は、下記の「勤務形態の区分」を入力する。
　　　勤務形態の区分　Ａ：常勤で専従　Ｂ：常勤で兼務　Ｃ：常勤以外で専従　Ｄ：常勤以外で兼務</t>
    <rPh sb="4" eb="6">
      <t>キンム</t>
    </rPh>
    <rPh sb="6" eb="8">
      <t>ケイタイ</t>
    </rPh>
    <rPh sb="9" eb="10">
      <t>ラン</t>
    </rPh>
    <rPh sb="12" eb="14">
      <t>カキ</t>
    </rPh>
    <rPh sb="16" eb="18">
      <t>キンム</t>
    </rPh>
    <rPh sb="18" eb="20">
      <t>ケイタイ</t>
    </rPh>
    <rPh sb="21" eb="23">
      <t>クブン</t>
    </rPh>
    <rPh sb="34" eb="36">
      <t>キンム</t>
    </rPh>
    <rPh sb="36" eb="38">
      <t>ケイタイ</t>
    </rPh>
    <rPh sb="39" eb="41">
      <t>クブン</t>
    </rPh>
    <rPh sb="44" eb="46">
      <t>ジョウキン</t>
    </rPh>
    <rPh sb="47" eb="49">
      <t>センジュウ</t>
    </rPh>
    <rPh sb="52" eb="54">
      <t>ジョウキン</t>
    </rPh>
    <rPh sb="55" eb="57">
      <t>ケンム</t>
    </rPh>
    <rPh sb="60" eb="62">
      <t>ジョウキン</t>
    </rPh>
    <rPh sb="62" eb="64">
      <t>イガイ</t>
    </rPh>
    <rPh sb="65" eb="67">
      <t>センジュウ</t>
    </rPh>
    <rPh sb="70" eb="72">
      <t>ジョウキン</t>
    </rPh>
    <rPh sb="72" eb="74">
      <t>イガイ</t>
    </rPh>
    <rPh sb="75" eb="77">
      <t>ケンム</t>
    </rPh>
    <phoneticPr fontId="2"/>
  </si>
  <si>
    <t>　３　兼務の場合は、勤務時間を振り分けて入力する。
　　　（他サービス事業との兼務である場合は、それらの勤務表も併せて提出してください）</t>
    <rPh sb="3" eb="5">
      <t>ケンム</t>
    </rPh>
    <rPh sb="6" eb="8">
      <t>バアイ</t>
    </rPh>
    <rPh sb="10" eb="12">
      <t>キンム</t>
    </rPh>
    <rPh sb="12" eb="14">
      <t>ジカン</t>
    </rPh>
    <rPh sb="15" eb="16">
      <t>フ</t>
    </rPh>
    <rPh sb="17" eb="18">
      <t>ワ</t>
    </rPh>
    <phoneticPr fontId="2"/>
  </si>
  <si>
    <r>
      <t>　５　「勤務時間入力」欄は、上段に「勤務時間の区分」、下段に「サービス提供時間帯における勤務時間」を入力する。</t>
    </r>
    <r>
      <rPr>
        <sz val="12"/>
        <rFont val="ＭＳ Ｐゴシック"/>
        <family val="3"/>
        <charset val="128"/>
      </rPr>
      <t>（休憩時間を含む）</t>
    </r>
    <r>
      <rPr>
        <sz val="12"/>
        <rFont val="ＭＳ Ｐ明朝"/>
        <family val="1"/>
        <charset val="128"/>
      </rPr>
      <t xml:space="preserve">
　　　（入力例－上段は「勤務時間の区分」の「①」で、下段は「サービス提供時間帯における勤務時間」の「６」を入力する）</t>
    </r>
    <rPh sb="4" eb="6">
      <t>キンム</t>
    </rPh>
    <rPh sb="6" eb="8">
      <t>ジカン</t>
    </rPh>
    <rPh sb="11" eb="12">
      <t>ラン</t>
    </rPh>
    <rPh sb="14" eb="16">
      <t>ジョウダン</t>
    </rPh>
    <rPh sb="18" eb="20">
      <t>キンム</t>
    </rPh>
    <rPh sb="20" eb="22">
      <t>ジカン</t>
    </rPh>
    <rPh sb="23" eb="25">
      <t>クブン</t>
    </rPh>
    <rPh sb="27" eb="29">
      <t>ゲダン</t>
    </rPh>
    <rPh sb="35" eb="37">
      <t>テイキョウ</t>
    </rPh>
    <rPh sb="37" eb="40">
      <t>ジカンタイ</t>
    </rPh>
    <rPh sb="44" eb="46">
      <t>キンム</t>
    </rPh>
    <rPh sb="46" eb="48">
      <t>ジカン</t>
    </rPh>
    <rPh sb="61" eb="62">
      <t>フク</t>
    </rPh>
    <rPh sb="71" eb="72">
      <t>レイ</t>
    </rPh>
    <rPh sb="73" eb="75">
      <t>ジョウダン</t>
    </rPh>
    <rPh sb="77" eb="79">
      <t>キンム</t>
    </rPh>
    <rPh sb="79" eb="81">
      <t>ジカン</t>
    </rPh>
    <rPh sb="82" eb="84">
      <t>クブン</t>
    </rPh>
    <rPh sb="91" eb="93">
      <t>ゲダン</t>
    </rPh>
    <phoneticPr fontId="2"/>
  </si>
  <si>
    <t>　９　当該事業所に係る組織体制図を添付してください。</t>
    <rPh sb="3" eb="5">
      <t>トウガイ</t>
    </rPh>
    <rPh sb="5" eb="8">
      <t>ジギョウショ</t>
    </rPh>
    <rPh sb="9" eb="10">
      <t>カカ</t>
    </rPh>
    <rPh sb="11" eb="13">
      <t>ソシキ</t>
    </rPh>
    <rPh sb="13" eb="15">
      <t>タイセイ</t>
    </rPh>
    <rPh sb="15" eb="16">
      <t>ズ</t>
    </rPh>
    <rPh sb="17" eb="19">
      <t>テンプ</t>
    </rPh>
    <phoneticPr fontId="2"/>
  </si>
  <si>
    <t>　４　「勤務時間の区分」欄は、勤務時間ごとに区分して番号等を付し勤務時間を入力する。（サービス提供時間の時間内に休憩時間を含む）
　　　（入力例－勤務時間　① ８：００～１７：００、② ８：３０～１７：３０、③ ９：００～１３：００、④ １３：００～17：００、⑤９：００～１２：００）</t>
    <rPh sb="4" eb="6">
      <t>キンム</t>
    </rPh>
    <rPh sb="6" eb="8">
      <t>ジカン</t>
    </rPh>
    <rPh sb="9" eb="11">
      <t>クブン</t>
    </rPh>
    <rPh sb="12" eb="13">
      <t>ラン</t>
    </rPh>
    <rPh sb="15" eb="17">
      <t>キンム</t>
    </rPh>
    <rPh sb="22" eb="24">
      <t>クブン</t>
    </rPh>
    <rPh sb="26" eb="28">
      <t>バンゴウ</t>
    </rPh>
    <rPh sb="28" eb="29">
      <t>ナド</t>
    </rPh>
    <rPh sb="30" eb="31">
      <t>フ</t>
    </rPh>
    <rPh sb="32" eb="34">
      <t>キンム</t>
    </rPh>
    <rPh sb="34" eb="36">
      <t>ジカン</t>
    </rPh>
    <rPh sb="47" eb="49">
      <t>テイキョウ</t>
    </rPh>
    <rPh sb="49" eb="51">
      <t>ジカン</t>
    </rPh>
    <rPh sb="52" eb="54">
      <t>ジカン</t>
    </rPh>
    <rPh sb="54" eb="55">
      <t>ナイ</t>
    </rPh>
    <rPh sb="61" eb="62">
      <t>フク</t>
    </rPh>
    <rPh sb="71" eb="72">
      <t>レイ</t>
    </rPh>
    <rPh sb="73" eb="75">
      <t>キンム</t>
    </rPh>
    <rPh sb="75" eb="77">
      <t>ジカン</t>
    </rPh>
    <phoneticPr fontId="2"/>
  </si>
  <si>
    <t>00</t>
    <phoneticPr fontId="2"/>
  </si>
  <si>
    <t>勤務形態の区分　Ａ：常勤で専従　Ｂ：常勤で兼務　Ｃ：常勤以外で専従　Ｄ：常勤以外で兼務</t>
    <phoneticPr fontId="2"/>
  </si>
  <si>
    <t>サービス種類（ 認知症対応型通所介護　）</t>
    <rPh sb="8" eb="14">
      <t>ニンチショウタイオウガタ</t>
    </rPh>
    <rPh sb="14" eb="16">
      <t>ツウショ</t>
    </rPh>
    <phoneticPr fontId="2"/>
  </si>
  <si>
    <t>（提供日ごとに）
勤務延時間数÷提供時間帯の時間数≧１</t>
    <phoneticPr fontId="2"/>
  </si>
  <si>
    <t>（単位ごとに）
２人以上
（うち1人専従）、
提供時間数に応じて１以上、
生活相談員、看護職員又は介護職員のうち１名以上常勤</t>
    <rPh sb="9" eb="10">
      <t>ニン</t>
    </rPh>
    <rPh sb="17" eb="18">
      <t>ニン</t>
    </rPh>
    <rPh sb="18" eb="20">
      <t>センジュウ</t>
    </rPh>
    <rPh sb="37" eb="39">
      <t>セイカツ</t>
    </rPh>
    <rPh sb="39" eb="42">
      <t>ソウダンイン</t>
    </rPh>
    <rPh sb="43" eb="45">
      <t>カンゴ</t>
    </rPh>
    <rPh sb="45" eb="47">
      <t>ショクイン</t>
    </rPh>
    <rPh sb="47" eb="48">
      <t>マタ</t>
    </rPh>
    <rPh sb="49" eb="51">
      <t>カイゴ</t>
    </rPh>
    <rPh sb="51" eb="53">
      <t>ショクイン</t>
    </rPh>
    <rPh sb="57" eb="58">
      <t>メイ</t>
    </rPh>
    <rPh sb="58" eb="60">
      <t>イジョウ</t>
    </rPh>
    <rPh sb="60" eb="62">
      <t>ジョウキン</t>
    </rPh>
    <phoneticPr fontId="2"/>
  </si>
  <si>
    <t>個別機能訓練加算を算定している場合は、１日１２０分以上の配置。
（配置される曜日は、あらかじめ定めが必要）</t>
    <rPh sb="0" eb="8">
      <t>コベツキノウクンレンカサン</t>
    </rPh>
    <rPh sb="9" eb="11">
      <t>サンテイ</t>
    </rPh>
    <rPh sb="15" eb="17">
      <t>バアイ</t>
    </rPh>
    <rPh sb="20" eb="21">
      <t>ニチ</t>
    </rPh>
    <rPh sb="24" eb="27">
      <t>フンイジョウ</t>
    </rPh>
    <rPh sb="33" eb="35">
      <t>ハイチ</t>
    </rPh>
    <rPh sb="38" eb="40">
      <t>ヨウビ</t>
    </rPh>
    <rPh sb="47" eb="48">
      <t>サダ</t>
    </rPh>
    <rPh sb="50" eb="52">
      <t>ヒツヨウ</t>
    </rPh>
    <phoneticPr fontId="2"/>
  </si>
  <si>
    <t>　６　「生活相談員」は、「勤務延時間数÷提供時間帯の時間数≧１」の場合は「１」、
　　　「勤務延時間数÷提供時間帯の時間数＜１」の場合は「小数点表記」し、サービス提供日毎に入力する。</t>
    <rPh sb="4" eb="6">
      <t>セイカツ</t>
    </rPh>
    <rPh sb="6" eb="8">
      <t>ソウダン</t>
    </rPh>
    <rPh sb="8" eb="9">
      <t>イン</t>
    </rPh>
    <rPh sb="33" eb="35">
      <t>バアイ</t>
    </rPh>
    <rPh sb="69" eb="72">
      <t>ショウスウテン</t>
    </rPh>
    <rPh sb="72" eb="74">
      <t>ヒョウキ</t>
    </rPh>
    <rPh sb="81" eb="83">
      <t>テイキョウ</t>
    </rPh>
    <rPh sb="83" eb="84">
      <t>ビ</t>
    </rPh>
    <rPh sb="84" eb="85">
      <t>ゴト</t>
    </rPh>
    <rPh sb="86" eb="88">
      <t>ニュウリョク</t>
    </rPh>
    <phoneticPr fontId="2"/>
  </si>
  <si>
    <t>看護職員
又は
介護職員</t>
    <rPh sb="0" eb="3">
      <t>カンゴショク</t>
    </rPh>
    <rPh sb="3" eb="4">
      <t>イン</t>
    </rPh>
    <rPh sb="5" eb="6">
      <t>マタ</t>
    </rPh>
    <rPh sb="8" eb="10">
      <t>カイゴ</t>
    </rPh>
    <rPh sb="10" eb="12">
      <t>ショクイン</t>
    </rPh>
    <phoneticPr fontId="2"/>
  </si>
  <si>
    <r>
      <t>　７　「看護職員又は介護職員」は、単位ごとに２人以上の配置がある場合は「２」
　　　　①単位ごとに、専らサービスの提供にあたる職員が１以上（</t>
    </r>
    <r>
      <rPr>
        <u/>
        <sz val="12"/>
        <rFont val="ＭＳ Ｐゴシック"/>
        <family val="3"/>
        <charset val="128"/>
      </rPr>
      <t>提供時間帯を通じて専従する必要はない</t>
    </r>
    <r>
      <rPr>
        <sz val="12"/>
        <rFont val="ＭＳ Ｐ明朝"/>
        <family val="1"/>
        <charset val="128"/>
      </rPr>
      <t>）
　　　　②提供時間数に応じて専らサービスの提供にあたる職員が１以上
　　　　　</t>
    </r>
    <r>
      <rPr>
        <u/>
        <sz val="12"/>
        <rFont val="ＭＳ Ｐゴシック"/>
        <family val="3"/>
        <charset val="128"/>
      </rPr>
      <t>「提供時間数」とは、当該単位における平均提供時間数(利用者ごとの提供時間数の合計÷利用者数)</t>
    </r>
    <r>
      <rPr>
        <sz val="12"/>
        <rFont val="ＭＳ Ｐ明朝"/>
        <family val="1"/>
        <charset val="128"/>
      </rPr>
      <t xml:space="preserve">
　　　　【補足】生活相談員、看護職員又は介護職員のうち１名以上常勤</t>
    </r>
    <rPh sb="4" eb="6">
      <t>カンゴ</t>
    </rPh>
    <rPh sb="6" eb="8">
      <t>ショクイン</t>
    </rPh>
    <rPh sb="8" eb="9">
      <t>マタ</t>
    </rPh>
    <rPh sb="10" eb="12">
      <t>カイゴ</t>
    </rPh>
    <rPh sb="12" eb="14">
      <t>ショクイン</t>
    </rPh>
    <rPh sb="17" eb="19">
      <t>タンイ</t>
    </rPh>
    <rPh sb="23" eb="24">
      <t>ニン</t>
    </rPh>
    <rPh sb="24" eb="26">
      <t>イジョウ</t>
    </rPh>
    <rPh sb="27" eb="29">
      <t>ハイチ</t>
    </rPh>
    <rPh sb="32" eb="34">
      <t>バアイ</t>
    </rPh>
    <rPh sb="44" eb="46">
      <t>タンイ</t>
    </rPh>
    <rPh sb="63" eb="65">
      <t>ショクイン</t>
    </rPh>
    <rPh sb="181" eb="183">
      <t>ホソク</t>
    </rPh>
    <phoneticPr fontId="2"/>
  </si>
  <si>
    <r>
      <t>　８　「機能訓練指導員」は、有資格の機能訓練指導員を事業所ごとに１以上配置がある場合は「１」
　　　（</t>
    </r>
    <r>
      <rPr>
        <u/>
        <sz val="12"/>
        <rFont val="ＭＳ Ｐゴシック"/>
        <family val="3"/>
        <charset val="128"/>
      </rPr>
      <t>なお、個別機能訓練加算を算定してる曜日は、１日１２０分以上の配置が必要</t>
    </r>
    <r>
      <rPr>
        <sz val="12"/>
        <rFont val="ＭＳ Ｐ明朝"/>
        <family val="1"/>
        <charset val="128"/>
      </rPr>
      <t>）</t>
    </r>
    <rPh sb="4" eb="6">
      <t>キノウ</t>
    </rPh>
    <rPh sb="6" eb="8">
      <t>クンレン</t>
    </rPh>
    <rPh sb="8" eb="11">
      <t>シドウイン</t>
    </rPh>
    <rPh sb="40" eb="42">
      <t>バアイ</t>
    </rPh>
    <rPh sb="54" eb="60">
      <t>コベツキノウクンレン</t>
    </rPh>
    <rPh sb="60" eb="62">
      <t>カサン</t>
    </rPh>
    <rPh sb="63" eb="65">
      <t>サンテイ</t>
    </rPh>
    <rPh sb="68" eb="70">
      <t>ヨウビ</t>
    </rPh>
    <rPh sb="73" eb="74">
      <t>ニチ</t>
    </rPh>
    <rPh sb="77" eb="80">
      <t>フンイジョウ</t>
    </rPh>
    <rPh sb="81" eb="83">
      <t>ハイチ</t>
    </rPh>
    <rPh sb="84" eb="86">
      <t>ヒツヨウ</t>
    </rPh>
    <phoneticPr fontId="2"/>
  </si>
  <si>
    <t>デイサービスセンター〇〇〇〇〇</t>
    <phoneticPr fontId="2"/>
  </si>
  <si>
    <t>9</t>
    <phoneticPr fontId="2"/>
  </si>
  <si>
    <t>00</t>
    <phoneticPr fontId="2"/>
  </si>
  <si>
    <t>15</t>
    <phoneticPr fontId="2"/>
  </si>
  <si>
    <t>〇</t>
    <phoneticPr fontId="2"/>
  </si>
  <si>
    <t>介護福祉士</t>
    <phoneticPr fontId="2"/>
  </si>
  <si>
    <t>8：00</t>
    <phoneticPr fontId="2"/>
  </si>
  <si>
    <t>　１　事業所名と単位名、定員数、サービス提供時間、サービス提供日の状況、サービス提供月を入力し、単位毎に勤務表を作成する。
　　　複数の単位がある場合は、各月の印刷範囲を変更する。（印刷範囲の下段青ラインをマウスでドラッグして変更する）</t>
    <rPh sb="3" eb="6">
      <t>ジギョウショ</t>
    </rPh>
    <rPh sb="6" eb="7">
      <t>メイ</t>
    </rPh>
    <rPh sb="8" eb="10">
      <t>タンイ</t>
    </rPh>
    <rPh sb="10" eb="11">
      <t>メイ</t>
    </rPh>
    <rPh sb="12" eb="14">
      <t>テイイン</t>
    </rPh>
    <rPh sb="14" eb="15">
      <t>スウ</t>
    </rPh>
    <rPh sb="20" eb="22">
      <t>テイキョウ</t>
    </rPh>
    <rPh sb="33" eb="35">
      <t>ジョウキョウ</t>
    </rPh>
    <rPh sb="40" eb="42">
      <t>テイキョウ</t>
    </rPh>
    <rPh sb="42" eb="43">
      <t>ツキ</t>
    </rPh>
    <rPh sb="44" eb="46">
      <t>ニュウリョク</t>
    </rPh>
    <rPh sb="48" eb="50">
      <t>タンイ</t>
    </rPh>
    <rPh sb="50" eb="51">
      <t>ゴト</t>
    </rPh>
    <rPh sb="52" eb="54">
      <t>キンム</t>
    </rPh>
    <rPh sb="54" eb="55">
      <t>ヒョウ</t>
    </rPh>
    <rPh sb="56" eb="58">
      <t>サクセイ</t>
    </rPh>
    <rPh sb="65" eb="67">
      <t>フクスウ</t>
    </rPh>
    <rPh sb="68" eb="70">
      <t>タンイ</t>
    </rPh>
    <rPh sb="73" eb="75">
      <t>バアイ</t>
    </rPh>
    <rPh sb="77" eb="79">
      <t>カクツキ</t>
    </rPh>
    <rPh sb="80" eb="82">
      <t>インサツ</t>
    </rPh>
    <rPh sb="82" eb="84">
      <t>ハンイ</t>
    </rPh>
    <rPh sb="85" eb="87">
      <t>ヘンコウ</t>
    </rPh>
    <rPh sb="91" eb="93">
      <t>インサツ</t>
    </rPh>
    <rPh sb="93" eb="95">
      <t>ハンイ</t>
    </rPh>
    <rPh sb="96" eb="98">
      <t>ゲダン</t>
    </rPh>
    <rPh sb="98" eb="99">
      <t>アオ</t>
    </rPh>
    <rPh sb="113" eb="115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</si>
</sst>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h:mm;@"/>
    <numFmt numFmtId="178" formatCode="#,##0&quot;人&quot;"/>
    <numFmt numFmtId="179" formatCode="[$-411]ggge&quot;年&quot;m&quot;月&quot;;@"/>
    <numFmt numFmtId="180" formatCode="d"/>
    <numFmt numFmtId="181" formatCode="aaa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FF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8"/>
      <color indexed="8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8"/>
      <color indexed="8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vertical="center" shrinkToFit="1"/>
      <protection locked="0"/>
    </xf>
    <xf numFmtId="0" fontId="19" fillId="2" borderId="14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19" fillId="2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18" fillId="0" borderId="0" xfId="0" applyNumberFormat="1" applyFont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76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177" fontId="12" fillId="2" borderId="4" xfId="0" applyNumberFormat="1" applyFont="1" applyFill="1" applyBorder="1" applyAlignment="1" applyProtection="1">
      <alignment vertical="center" shrinkToFit="1"/>
      <protection locked="0"/>
    </xf>
    <xf numFmtId="177" fontId="13" fillId="2" borderId="3" xfId="0" applyNumberFormat="1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wrapText="1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49" fontId="12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49" fontId="1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178" fontId="12" fillId="2" borderId="4" xfId="0" applyNumberFormat="1" applyFont="1" applyFill="1" applyBorder="1" applyAlignment="1" applyProtection="1">
      <alignment vertical="center" shrinkToFit="1"/>
      <protection locked="0"/>
    </xf>
    <xf numFmtId="178" fontId="13" fillId="2" borderId="2" xfId="0" applyNumberFormat="1" applyFont="1" applyFill="1" applyBorder="1" applyAlignment="1" applyProtection="1">
      <alignment vertical="center" shrinkToFit="1"/>
      <protection locked="0"/>
    </xf>
    <xf numFmtId="179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right" vertical="center" shrinkToFit="1"/>
    </xf>
    <xf numFmtId="0" fontId="3" fillId="0" borderId="14" xfId="0" applyFont="1" applyFill="1" applyBorder="1" applyAlignment="1" applyProtection="1">
      <alignment horizontal="right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0" fontId="3" fillId="0" borderId="11" xfId="0" applyFont="1" applyFill="1" applyBorder="1" applyAlignment="1" applyProtection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vertical="center" shrinkToFit="1"/>
    </xf>
    <xf numFmtId="0" fontId="0" fillId="0" borderId="9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142875</xdr:colOff>
      <xdr:row>12</xdr:row>
      <xdr:rowOff>131388</xdr:rowOff>
    </xdr:from>
    <xdr:to>
      <xdr:col>45</xdr:col>
      <xdr:colOff>180542</xdr:colOff>
      <xdr:row>17</xdr:row>
      <xdr:rowOff>142517</xdr:rowOff>
    </xdr:to>
    <xdr:sp macro="" textlink="">
      <xdr:nvSpPr>
        <xdr:cNvPr id="5" name="オートシェイプ 3">
          <a:extLst>
            <a:ext uri="{FF2B5EF4-FFF2-40B4-BE49-F238E27FC236}">
              <a16:creationId xmlns:a16="http://schemas.microsoft.com/office/drawing/2014/main" id="{85B8588B-3DEB-4316-9A8B-2A418386BFC5}"/>
            </a:ext>
          </a:extLst>
        </xdr:cNvPr>
        <xdr:cNvSpPr>
          <a:spLocks noChangeArrowheads="1"/>
        </xdr:cNvSpPr>
      </xdr:nvSpPr>
      <xdr:spPr bwMode="auto">
        <a:xfrm>
          <a:off x="10653220" y="2404250"/>
          <a:ext cx="825943" cy="865095"/>
        </a:xfrm>
        <a:prstGeom prst="wedgeRectCallout">
          <a:avLst>
            <a:gd name="adj1" fmla="val 33194"/>
            <a:gd name="adj2" fmla="val -62424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※サービス提供時間の時間内と時間外に勤務する時間数を各々に入力。</a:t>
          </a:r>
        </a:p>
      </xdr:txBody>
    </xdr:sp>
    <xdr:clientData/>
  </xdr:twoCellAnchor>
  <xdr:twoCellAnchor>
    <xdr:from>
      <xdr:col>2</xdr:col>
      <xdr:colOff>43962</xdr:colOff>
      <xdr:row>12</xdr:row>
      <xdr:rowOff>109907</xdr:rowOff>
    </xdr:from>
    <xdr:to>
      <xdr:col>6</xdr:col>
      <xdr:colOff>43293</xdr:colOff>
      <xdr:row>14</xdr:row>
      <xdr:rowOff>163866</xdr:rowOff>
    </xdr:to>
    <xdr:sp macro="" textlink="">
      <xdr:nvSpPr>
        <xdr:cNvPr id="6" name="オートシェイプ 3">
          <a:extLst>
            <a:ext uri="{FF2B5EF4-FFF2-40B4-BE49-F238E27FC236}">
              <a16:creationId xmlns:a16="http://schemas.microsoft.com/office/drawing/2014/main" id="{12EE02AE-A876-4F72-BF11-F950E501C6C6}"/>
            </a:ext>
          </a:extLst>
        </xdr:cNvPr>
        <xdr:cNvSpPr>
          <a:spLocks noChangeArrowheads="1"/>
        </xdr:cNvSpPr>
      </xdr:nvSpPr>
      <xdr:spPr bwMode="auto">
        <a:xfrm>
          <a:off x="974481" y="2359272"/>
          <a:ext cx="1640562" cy="390998"/>
        </a:xfrm>
        <a:prstGeom prst="wedgeRectCallout">
          <a:avLst>
            <a:gd name="adj1" fmla="val 30214"/>
            <a:gd name="adj2" fmla="val -113193"/>
          </a:avLst>
        </a:prstGeom>
        <a:solidFill>
          <a:schemeClr val="bg1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「兼務」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の場合は、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勤務時間を振り分けて入力。</a:t>
          </a:r>
        </a:p>
      </xdr:txBody>
    </xdr:sp>
    <xdr:clientData/>
  </xdr:twoCellAnchor>
  <xdr:twoCellAnchor>
    <xdr:from>
      <xdr:col>7</xdr:col>
      <xdr:colOff>73269</xdr:colOff>
      <xdr:row>0</xdr:row>
      <xdr:rowOff>73269</xdr:rowOff>
    </xdr:from>
    <xdr:to>
      <xdr:col>17</xdr:col>
      <xdr:colOff>31505</xdr:colOff>
      <xdr:row>1</xdr:row>
      <xdr:rowOff>129686</xdr:rowOff>
    </xdr:to>
    <xdr:sp macro="" textlink="">
      <xdr:nvSpPr>
        <xdr:cNvPr id="7" name="オートシェイプ 2">
          <a:extLst>
            <a:ext uri="{FF2B5EF4-FFF2-40B4-BE49-F238E27FC236}">
              <a16:creationId xmlns:a16="http://schemas.microsoft.com/office/drawing/2014/main" id="{ECD501A9-265E-4A71-83A8-E661ED4361D1}"/>
            </a:ext>
          </a:extLst>
        </xdr:cNvPr>
        <xdr:cNvSpPr>
          <a:spLocks noChangeArrowheads="1"/>
        </xdr:cNvSpPr>
      </xdr:nvSpPr>
      <xdr:spPr bwMode="auto">
        <a:xfrm>
          <a:off x="2857500" y="73269"/>
          <a:ext cx="2083043" cy="283552"/>
        </a:xfrm>
        <a:prstGeom prst="wedgeRectCallout">
          <a:avLst>
            <a:gd name="adj1" fmla="val -32903"/>
            <a:gd name="adj2" fmla="val 854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複数の単位が ある場合、単位毎に作成。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showZeros="0" view="pageBreakPreview" zoomScaleNormal="75" zoomScaleSheetLayoutView="100" workbookViewId="0">
      <pane ySplit="7" topLeftCell="A8" activePane="bottomLeft" state="frozen"/>
      <selection pane="bottomLeft" activeCell="B3" sqref="B3:H3"/>
    </sheetView>
  </sheetViews>
  <sheetFormatPr defaultColWidth="9" defaultRowHeight="12"/>
  <cols>
    <col min="1" max="1" width="7.625" style="9" customWidth="1"/>
    <col min="2" max="2" width="4.625" style="9" customWidth="1"/>
    <col min="3" max="3" width="11.375" style="9" customWidth="1"/>
    <col min="4" max="4" width="4.625" style="9" customWidth="1"/>
    <col min="5" max="35" width="2.75" style="9" customWidth="1"/>
    <col min="36" max="36" width="3.75" style="9" customWidth="1"/>
    <col min="37" max="37" width="11.75" style="9" customWidth="1"/>
    <col min="38" max="38" width="0.875" style="9" customWidth="1"/>
    <col min="39" max="50" width="2.625" style="9" customWidth="1"/>
    <col min="51" max="16384" width="9" style="9"/>
  </cols>
  <sheetData>
    <row r="1" spans="1:49" ht="18" customHeight="1">
      <c r="A1" s="146"/>
      <c r="B1" s="146"/>
      <c r="AL1" s="10"/>
      <c r="AM1" s="10"/>
      <c r="AN1" s="10"/>
      <c r="AW1" s="11"/>
    </row>
    <row r="2" spans="1:49" ht="18" customHeight="1">
      <c r="A2" s="49" t="s">
        <v>2</v>
      </c>
      <c r="B2" s="49"/>
      <c r="C2" s="49"/>
      <c r="D2" s="49"/>
      <c r="E2" s="49"/>
      <c r="F2" s="49"/>
      <c r="G2" s="49"/>
      <c r="S2" s="9" t="s">
        <v>42</v>
      </c>
      <c r="AW2" s="13" t="s">
        <v>101</v>
      </c>
    </row>
    <row r="3" spans="1:49" ht="18" customHeight="1">
      <c r="A3" s="51" t="s">
        <v>18</v>
      </c>
      <c r="B3" s="163"/>
      <c r="C3" s="164"/>
      <c r="D3" s="164"/>
      <c r="E3" s="164"/>
      <c r="F3" s="164"/>
      <c r="G3" s="106"/>
      <c r="H3" s="107"/>
      <c r="I3" s="147"/>
      <c r="J3" s="148"/>
      <c r="K3" s="149" t="s">
        <v>35</v>
      </c>
      <c r="L3" s="150"/>
      <c r="M3" s="139" t="s">
        <v>19</v>
      </c>
      <c r="N3" s="157"/>
      <c r="O3" s="138"/>
      <c r="P3" s="158"/>
      <c r="Q3" s="159"/>
      <c r="S3" s="51" t="s">
        <v>38</v>
      </c>
      <c r="T3" s="51" t="s">
        <v>7</v>
      </c>
      <c r="U3" s="51" t="s">
        <v>37</v>
      </c>
      <c r="V3" s="51" t="s">
        <v>36</v>
      </c>
      <c r="W3" s="51" t="s">
        <v>8</v>
      </c>
      <c r="X3" s="51" t="s">
        <v>9</v>
      </c>
      <c r="Y3" s="51" t="s">
        <v>6</v>
      </c>
      <c r="Z3" s="51" t="s">
        <v>40</v>
      </c>
      <c r="AB3" s="139" t="s">
        <v>72</v>
      </c>
      <c r="AC3" s="140"/>
      <c r="AD3" s="140"/>
      <c r="AE3" s="140"/>
      <c r="AF3" s="141"/>
      <c r="AG3" s="160"/>
      <c r="AH3" s="161"/>
      <c r="AI3" s="161"/>
      <c r="AJ3" s="161"/>
      <c r="AK3" s="162"/>
      <c r="AL3" s="15"/>
    </row>
    <row r="4" spans="1:49" ht="16.5" customHeight="1">
      <c r="A4" s="16"/>
      <c r="B4" s="16"/>
      <c r="C4" s="16"/>
      <c r="D4" s="15" t="s">
        <v>41</v>
      </c>
      <c r="E4" s="42"/>
      <c r="F4" s="16" t="s">
        <v>20</v>
      </c>
      <c r="G4" s="42"/>
      <c r="H4" s="16" t="s">
        <v>21</v>
      </c>
      <c r="I4" s="16"/>
      <c r="J4" s="42"/>
      <c r="K4" s="16" t="s">
        <v>20</v>
      </c>
      <c r="L4" s="42"/>
      <c r="M4" s="16" t="s">
        <v>22</v>
      </c>
      <c r="O4" s="43"/>
      <c r="P4" s="16" t="s">
        <v>15</v>
      </c>
      <c r="Q4" s="16"/>
      <c r="R4" s="16"/>
      <c r="S4" s="50"/>
      <c r="T4" s="50"/>
      <c r="U4" s="50"/>
      <c r="V4" s="50"/>
      <c r="W4" s="50"/>
      <c r="X4" s="50"/>
      <c r="Y4" s="50"/>
      <c r="Z4" s="50"/>
      <c r="AA4" s="16"/>
      <c r="AB4" s="16"/>
      <c r="AC4" s="16"/>
      <c r="AD4" s="15"/>
      <c r="AE4" s="15"/>
      <c r="AF4" s="15"/>
      <c r="AG4" s="15"/>
      <c r="AH4" s="15"/>
      <c r="AI4" s="15"/>
      <c r="AJ4" s="15"/>
      <c r="AK4" s="15"/>
      <c r="AM4" s="9" t="s">
        <v>24</v>
      </c>
    </row>
    <row r="5" spans="1:49" ht="5.0999999999999996" customHeight="1">
      <c r="A5" s="17"/>
      <c r="B5" s="18"/>
      <c r="C5" s="19"/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  <c r="AJ5" s="15"/>
      <c r="AK5" s="15"/>
    </row>
    <row r="6" spans="1:49" s="21" customFormat="1" ht="27" customHeight="1">
      <c r="A6" s="142" t="s">
        <v>0</v>
      </c>
      <c r="B6" s="143" t="s">
        <v>1</v>
      </c>
      <c r="C6" s="142" t="s">
        <v>3</v>
      </c>
      <c r="D6" s="143" t="s">
        <v>30</v>
      </c>
      <c r="E6" s="20" t="str">
        <f>IF(AG3="","",AG3)</f>
        <v/>
      </c>
      <c r="F6" s="20" t="str">
        <f>IFERROR(E6+1,"")</f>
        <v/>
      </c>
      <c r="G6" s="20" t="str">
        <f t="shared" ref="G6:AF6" si="0">IFERROR(F6+1,"")</f>
        <v/>
      </c>
      <c r="H6" s="20" t="str">
        <f t="shared" si="0"/>
        <v/>
      </c>
      <c r="I6" s="20" t="str">
        <f t="shared" si="0"/>
        <v/>
      </c>
      <c r="J6" s="20" t="str">
        <f t="shared" si="0"/>
        <v/>
      </c>
      <c r="K6" s="20" t="str">
        <f t="shared" si="0"/>
        <v/>
      </c>
      <c r="L6" s="20" t="str">
        <f t="shared" si="0"/>
        <v/>
      </c>
      <c r="M6" s="20" t="str">
        <f t="shared" si="0"/>
        <v/>
      </c>
      <c r="N6" s="20" t="str">
        <f t="shared" si="0"/>
        <v/>
      </c>
      <c r="O6" s="20" t="str">
        <f t="shared" si="0"/>
        <v/>
      </c>
      <c r="P6" s="20" t="str">
        <f t="shared" si="0"/>
        <v/>
      </c>
      <c r="Q6" s="20" t="str">
        <f t="shared" si="0"/>
        <v/>
      </c>
      <c r="R6" s="20" t="str">
        <f t="shared" si="0"/>
        <v/>
      </c>
      <c r="S6" s="20" t="str">
        <f t="shared" si="0"/>
        <v/>
      </c>
      <c r="T6" s="20" t="str">
        <f t="shared" si="0"/>
        <v/>
      </c>
      <c r="U6" s="20" t="str">
        <f t="shared" si="0"/>
        <v/>
      </c>
      <c r="V6" s="20" t="str">
        <f t="shared" si="0"/>
        <v/>
      </c>
      <c r="W6" s="20" t="str">
        <f t="shared" si="0"/>
        <v/>
      </c>
      <c r="X6" s="20" t="str">
        <f t="shared" si="0"/>
        <v/>
      </c>
      <c r="Y6" s="20" t="str">
        <f t="shared" si="0"/>
        <v/>
      </c>
      <c r="Z6" s="20" t="str">
        <f t="shared" si="0"/>
        <v/>
      </c>
      <c r="AA6" s="20" t="str">
        <f t="shared" si="0"/>
        <v/>
      </c>
      <c r="AB6" s="20" t="str">
        <f t="shared" si="0"/>
        <v/>
      </c>
      <c r="AC6" s="20" t="str">
        <f t="shared" si="0"/>
        <v/>
      </c>
      <c r="AD6" s="20" t="str">
        <f t="shared" si="0"/>
        <v/>
      </c>
      <c r="AE6" s="20" t="str">
        <f t="shared" si="0"/>
        <v/>
      </c>
      <c r="AF6" s="20" t="str">
        <f t="shared" si="0"/>
        <v/>
      </c>
      <c r="AG6" s="20" t="str">
        <f>IFERROR(IF(MONTH(AF6)&lt;&gt;MONTH(AF6+1),"",AF6+1),"")</f>
        <v/>
      </c>
      <c r="AH6" s="20" t="str">
        <f>IFERROR(IF(MONTH(AG6)&lt;&gt;MONTH(AG6+1),"",AG6+1),"")</f>
        <v/>
      </c>
      <c r="AI6" s="20" t="str">
        <f>IFERROR(IF(MONTH(AH6)&lt;&gt;MONTH(AH6+1),"",AH6+1),"")</f>
        <v/>
      </c>
      <c r="AJ6" s="145" t="s">
        <v>44</v>
      </c>
      <c r="AK6" s="142" t="s">
        <v>57</v>
      </c>
      <c r="AM6" s="128" t="s">
        <v>29</v>
      </c>
      <c r="AN6" s="79"/>
      <c r="AO6" s="128" t="s">
        <v>31</v>
      </c>
      <c r="AP6" s="131"/>
      <c r="AQ6" s="131"/>
      <c r="AR6" s="131"/>
      <c r="AS6" s="132"/>
      <c r="AT6" s="134" t="s">
        <v>32</v>
      </c>
      <c r="AU6" s="135"/>
      <c r="AV6" s="135"/>
      <c r="AW6" s="136"/>
    </row>
    <row r="7" spans="1:49" s="21" customFormat="1" ht="18" customHeight="1">
      <c r="A7" s="142"/>
      <c r="B7" s="143"/>
      <c r="C7" s="142"/>
      <c r="D7" s="144"/>
      <c r="E7" s="22" t="str">
        <f>E6</f>
        <v/>
      </c>
      <c r="F7" s="22" t="str">
        <f>F6</f>
        <v/>
      </c>
      <c r="G7" s="22" t="str">
        <f t="shared" ref="G7:AI7" si="1">G6</f>
        <v/>
      </c>
      <c r="H7" s="22" t="str">
        <f t="shared" si="1"/>
        <v/>
      </c>
      <c r="I7" s="22" t="str">
        <f t="shared" si="1"/>
        <v/>
      </c>
      <c r="J7" s="22" t="str">
        <f t="shared" si="1"/>
        <v/>
      </c>
      <c r="K7" s="22" t="str">
        <f t="shared" si="1"/>
        <v/>
      </c>
      <c r="L7" s="22" t="str">
        <f t="shared" si="1"/>
        <v/>
      </c>
      <c r="M7" s="22" t="str">
        <f t="shared" si="1"/>
        <v/>
      </c>
      <c r="N7" s="22" t="str">
        <f t="shared" si="1"/>
        <v/>
      </c>
      <c r="O7" s="22" t="str">
        <f t="shared" si="1"/>
        <v/>
      </c>
      <c r="P7" s="22" t="str">
        <f t="shared" si="1"/>
        <v/>
      </c>
      <c r="Q7" s="22" t="str">
        <f t="shared" si="1"/>
        <v/>
      </c>
      <c r="R7" s="22" t="str">
        <f t="shared" si="1"/>
        <v/>
      </c>
      <c r="S7" s="22" t="str">
        <f t="shared" si="1"/>
        <v/>
      </c>
      <c r="T7" s="22" t="str">
        <f t="shared" si="1"/>
        <v/>
      </c>
      <c r="U7" s="22" t="str">
        <f t="shared" si="1"/>
        <v/>
      </c>
      <c r="V7" s="22" t="str">
        <f t="shared" si="1"/>
        <v/>
      </c>
      <c r="W7" s="22" t="str">
        <f t="shared" si="1"/>
        <v/>
      </c>
      <c r="X7" s="22" t="str">
        <f t="shared" si="1"/>
        <v/>
      </c>
      <c r="Y7" s="22" t="str">
        <f t="shared" si="1"/>
        <v/>
      </c>
      <c r="Z7" s="22" t="str">
        <f t="shared" si="1"/>
        <v/>
      </c>
      <c r="AA7" s="22" t="str">
        <f t="shared" si="1"/>
        <v/>
      </c>
      <c r="AB7" s="22" t="str">
        <f t="shared" si="1"/>
        <v/>
      </c>
      <c r="AC7" s="22" t="str">
        <f t="shared" si="1"/>
        <v/>
      </c>
      <c r="AD7" s="22" t="str">
        <f t="shared" si="1"/>
        <v/>
      </c>
      <c r="AE7" s="22" t="str">
        <f t="shared" si="1"/>
        <v/>
      </c>
      <c r="AF7" s="22" t="str">
        <f t="shared" si="1"/>
        <v/>
      </c>
      <c r="AG7" s="22" t="str">
        <f t="shared" si="1"/>
        <v/>
      </c>
      <c r="AH7" s="22" t="str">
        <f t="shared" si="1"/>
        <v/>
      </c>
      <c r="AI7" s="22" t="str">
        <f t="shared" si="1"/>
        <v/>
      </c>
      <c r="AJ7" s="145"/>
      <c r="AK7" s="142"/>
      <c r="AM7" s="129"/>
      <c r="AN7" s="130"/>
      <c r="AO7" s="129"/>
      <c r="AP7" s="133"/>
      <c r="AQ7" s="133"/>
      <c r="AR7" s="133"/>
      <c r="AS7" s="130"/>
      <c r="AT7" s="137" t="s">
        <v>33</v>
      </c>
      <c r="AU7" s="138"/>
      <c r="AV7" s="137" t="s">
        <v>34</v>
      </c>
      <c r="AW7" s="138"/>
    </row>
    <row r="8" spans="1:49" s="21" customFormat="1" ht="13.5" customHeight="1">
      <c r="A8" s="151" t="s">
        <v>4</v>
      </c>
      <c r="B8" s="119"/>
      <c r="C8" s="95"/>
      <c r="D8" s="23" t="s">
        <v>29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165">
        <f>SUM(E9:AI9)</f>
        <v>0</v>
      </c>
      <c r="AK8" s="155"/>
      <c r="AM8" s="102"/>
      <c r="AN8" s="103"/>
      <c r="AO8" s="125"/>
      <c r="AP8" s="126"/>
      <c r="AQ8" s="24" t="s">
        <v>23</v>
      </c>
      <c r="AR8" s="116"/>
      <c r="AS8" s="127"/>
      <c r="AT8" s="52"/>
      <c r="AU8" s="53" t="s">
        <v>28</v>
      </c>
      <c r="AV8" s="52"/>
      <c r="AW8" s="53" t="s">
        <v>28</v>
      </c>
    </row>
    <row r="9" spans="1:49" ht="13.5" customHeight="1" thickBot="1">
      <c r="A9" s="152"/>
      <c r="B9" s="153"/>
      <c r="C9" s="154"/>
      <c r="D9" s="26" t="s">
        <v>43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66"/>
      <c r="AK9" s="156"/>
      <c r="AM9" s="102"/>
      <c r="AN9" s="103"/>
      <c r="AO9" s="114"/>
      <c r="AP9" s="115"/>
      <c r="AQ9" s="24" t="s">
        <v>23</v>
      </c>
      <c r="AR9" s="115"/>
      <c r="AS9" s="116"/>
      <c r="AT9" s="52"/>
      <c r="AU9" s="53" t="s">
        <v>28</v>
      </c>
      <c r="AV9" s="52"/>
      <c r="AW9" s="53" t="s">
        <v>28</v>
      </c>
    </row>
    <row r="10" spans="1:49" ht="13.5" customHeight="1" thickTop="1">
      <c r="A10" s="122" t="s">
        <v>45</v>
      </c>
      <c r="B10" s="123"/>
      <c r="C10" s="124"/>
      <c r="D10" s="27" t="s">
        <v>29</v>
      </c>
      <c r="E10" s="54"/>
      <c r="F10" s="54"/>
      <c r="G10" s="54"/>
      <c r="H10" s="54"/>
      <c r="I10" s="54"/>
      <c r="J10" s="5"/>
      <c r="K10" s="5"/>
      <c r="L10" s="54"/>
      <c r="M10" s="54"/>
      <c r="N10" s="54"/>
      <c r="O10" s="54"/>
      <c r="P10" s="54"/>
      <c r="Q10" s="5"/>
      <c r="R10" s="5"/>
      <c r="S10" s="54"/>
      <c r="T10" s="54"/>
      <c r="U10" s="54"/>
      <c r="V10" s="54"/>
      <c r="W10" s="54"/>
      <c r="X10" s="5"/>
      <c r="Y10" s="5"/>
      <c r="Z10" s="54"/>
      <c r="AA10" s="54"/>
      <c r="AB10" s="54"/>
      <c r="AC10" s="54"/>
      <c r="AD10" s="54"/>
      <c r="AE10" s="5"/>
      <c r="AF10" s="5"/>
      <c r="AG10" s="54"/>
      <c r="AH10" s="54"/>
      <c r="AI10" s="5"/>
      <c r="AJ10" s="167">
        <f>SUM(E11:AI11)</f>
        <v>0</v>
      </c>
      <c r="AK10" s="113"/>
      <c r="AM10" s="102"/>
      <c r="AN10" s="103"/>
      <c r="AO10" s="114"/>
      <c r="AP10" s="115"/>
      <c r="AQ10" s="24" t="s">
        <v>23</v>
      </c>
      <c r="AR10" s="115"/>
      <c r="AS10" s="116"/>
      <c r="AT10" s="52"/>
      <c r="AU10" s="53" t="s">
        <v>28</v>
      </c>
      <c r="AV10" s="52"/>
      <c r="AW10" s="53" t="s">
        <v>28</v>
      </c>
    </row>
    <row r="11" spans="1:49" ht="13.5" customHeight="1">
      <c r="A11" s="121"/>
      <c r="B11" s="94"/>
      <c r="C11" s="95"/>
      <c r="D11" s="28" t="s">
        <v>43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65"/>
      <c r="AK11" s="92"/>
      <c r="AM11" s="102"/>
      <c r="AN11" s="103"/>
      <c r="AO11" s="114"/>
      <c r="AP11" s="115"/>
      <c r="AQ11" s="24" t="s">
        <v>23</v>
      </c>
      <c r="AR11" s="115"/>
      <c r="AS11" s="116"/>
      <c r="AT11" s="52"/>
      <c r="AU11" s="53" t="s">
        <v>28</v>
      </c>
      <c r="AV11" s="52"/>
      <c r="AW11" s="53" t="s">
        <v>28</v>
      </c>
    </row>
    <row r="12" spans="1:49" ht="13.5" customHeight="1">
      <c r="A12" s="120"/>
      <c r="B12" s="119"/>
      <c r="C12" s="95"/>
      <c r="D12" s="23" t="s">
        <v>29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165">
        <f>SUM(E13:AI13)</f>
        <v>0</v>
      </c>
      <c r="AK12" s="91"/>
      <c r="AM12" s="102"/>
      <c r="AN12" s="103"/>
      <c r="AO12" s="114"/>
      <c r="AP12" s="115"/>
      <c r="AQ12" s="24" t="s">
        <v>23</v>
      </c>
      <c r="AR12" s="115"/>
      <c r="AS12" s="116"/>
      <c r="AT12" s="52"/>
      <c r="AU12" s="53" t="s">
        <v>28</v>
      </c>
      <c r="AV12" s="52"/>
      <c r="AW12" s="53" t="s">
        <v>28</v>
      </c>
    </row>
    <row r="13" spans="1:49" ht="13.5" customHeight="1">
      <c r="A13" s="121"/>
      <c r="B13" s="94"/>
      <c r="C13" s="95"/>
      <c r="D13" s="28" t="s">
        <v>43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65"/>
      <c r="AK13" s="92"/>
      <c r="AM13" s="102"/>
      <c r="AN13" s="103"/>
      <c r="AO13" s="114"/>
      <c r="AP13" s="115"/>
      <c r="AQ13" s="24" t="s">
        <v>23</v>
      </c>
      <c r="AR13" s="115"/>
      <c r="AS13" s="116"/>
      <c r="AT13" s="52"/>
      <c r="AU13" s="53" t="s">
        <v>28</v>
      </c>
      <c r="AV13" s="52"/>
      <c r="AW13" s="53" t="s">
        <v>28</v>
      </c>
    </row>
    <row r="14" spans="1:49" ht="13.5" customHeight="1">
      <c r="A14" s="120"/>
      <c r="B14" s="119"/>
      <c r="C14" s="95"/>
      <c r="D14" s="23" t="s">
        <v>29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165">
        <f>SUM(E15:AI15)</f>
        <v>0</v>
      </c>
      <c r="AK14" s="91"/>
      <c r="AM14" s="102"/>
      <c r="AN14" s="103"/>
      <c r="AO14" s="114"/>
      <c r="AP14" s="115"/>
      <c r="AQ14" s="24" t="s">
        <v>23</v>
      </c>
      <c r="AR14" s="115"/>
      <c r="AS14" s="116"/>
      <c r="AT14" s="52"/>
      <c r="AU14" s="53" t="s">
        <v>28</v>
      </c>
      <c r="AV14" s="52"/>
      <c r="AW14" s="53" t="s">
        <v>28</v>
      </c>
    </row>
    <row r="15" spans="1:49" ht="13.5" customHeight="1">
      <c r="A15" s="121"/>
      <c r="B15" s="94"/>
      <c r="C15" s="95"/>
      <c r="D15" s="28" t="s">
        <v>43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65"/>
      <c r="AK15" s="92"/>
      <c r="AM15" s="102"/>
      <c r="AN15" s="103"/>
      <c r="AO15" s="114"/>
      <c r="AP15" s="115"/>
      <c r="AQ15" s="24" t="s">
        <v>23</v>
      </c>
      <c r="AR15" s="115"/>
      <c r="AS15" s="116"/>
      <c r="AT15" s="52"/>
      <c r="AU15" s="53" t="s">
        <v>28</v>
      </c>
      <c r="AV15" s="52"/>
      <c r="AW15" s="53" t="s">
        <v>28</v>
      </c>
    </row>
    <row r="16" spans="1:49" ht="13.5" customHeight="1">
      <c r="A16" s="117" t="s">
        <v>82</v>
      </c>
      <c r="B16" s="119"/>
      <c r="C16" s="95"/>
      <c r="D16" s="23" t="s">
        <v>29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165">
        <f>SUM(E17:AI17)</f>
        <v>0</v>
      </c>
      <c r="AK16" s="91"/>
      <c r="AM16" s="102"/>
      <c r="AN16" s="103"/>
      <c r="AO16" s="114"/>
      <c r="AP16" s="115"/>
      <c r="AQ16" s="24" t="s">
        <v>23</v>
      </c>
      <c r="AR16" s="115"/>
      <c r="AS16" s="116"/>
      <c r="AT16" s="52"/>
      <c r="AU16" s="53" t="s">
        <v>28</v>
      </c>
      <c r="AV16" s="52"/>
      <c r="AW16" s="53" t="s">
        <v>28</v>
      </c>
    </row>
    <row r="17" spans="1:49" ht="13.5" customHeight="1">
      <c r="A17" s="118"/>
      <c r="B17" s="94"/>
      <c r="C17" s="95"/>
      <c r="D17" s="28" t="s">
        <v>43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165"/>
      <c r="AK17" s="92"/>
      <c r="AM17" s="102"/>
      <c r="AN17" s="103"/>
      <c r="AO17" s="114"/>
      <c r="AP17" s="115"/>
      <c r="AQ17" s="24" t="s">
        <v>23</v>
      </c>
      <c r="AR17" s="115"/>
      <c r="AS17" s="116"/>
      <c r="AT17" s="52"/>
      <c r="AU17" s="53" t="s">
        <v>28</v>
      </c>
      <c r="AV17" s="52"/>
      <c r="AW17" s="53" t="s">
        <v>28</v>
      </c>
    </row>
    <row r="18" spans="1:49" ht="13.5" customHeight="1">
      <c r="A18" s="117"/>
      <c r="B18" s="93"/>
      <c r="C18" s="95"/>
      <c r="D18" s="23" t="s">
        <v>29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"/>
      <c r="S18" s="5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165">
        <f>SUM(E19:AI19)</f>
        <v>0</v>
      </c>
      <c r="AK18" s="91"/>
      <c r="AM18" s="102"/>
      <c r="AN18" s="103"/>
      <c r="AO18" s="114"/>
      <c r="AP18" s="115"/>
      <c r="AQ18" s="24" t="s">
        <v>23</v>
      </c>
      <c r="AR18" s="115"/>
      <c r="AS18" s="116"/>
      <c r="AT18" s="52"/>
      <c r="AU18" s="53" t="s">
        <v>28</v>
      </c>
      <c r="AV18" s="52"/>
      <c r="AW18" s="53" t="s">
        <v>28</v>
      </c>
    </row>
    <row r="19" spans="1:49" ht="13.5" customHeight="1">
      <c r="A19" s="118"/>
      <c r="B19" s="94"/>
      <c r="C19" s="95"/>
      <c r="D19" s="28" t="s">
        <v>43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165"/>
      <c r="AK19" s="92"/>
      <c r="AM19" s="102"/>
      <c r="AN19" s="103"/>
      <c r="AO19" s="114"/>
      <c r="AP19" s="115"/>
      <c r="AQ19" s="24" t="s">
        <v>23</v>
      </c>
      <c r="AR19" s="115"/>
      <c r="AS19" s="116"/>
      <c r="AT19" s="52"/>
      <c r="AU19" s="53" t="s">
        <v>28</v>
      </c>
      <c r="AV19" s="52"/>
      <c r="AW19" s="53" t="s">
        <v>28</v>
      </c>
    </row>
    <row r="20" spans="1:49" ht="13.5" customHeight="1">
      <c r="A20" s="108"/>
      <c r="B20" s="93"/>
      <c r="C20" s="95"/>
      <c r="D20" s="23" t="s">
        <v>29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165">
        <f>SUM(E21:AI21)</f>
        <v>0</v>
      </c>
      <c r="AK20" s="91"/>
      <c r="AM20" s="102"/>
      <c r="AN20" s="103"/>
      <c r="AO20" s="114"/>
      <c r="AP20" s="115"/>
      <c r="AQ20" s="24" t="s">
        <v>23</v>
      </c>
      <c r="AR20" s="115"/>
      <c r="AS20" s="116"/>
      <c r="AT20" s="52"/>
      <c r="AU20" s="53" t="s">
        <v>28</v>
      </c>
      <c r="AV20" s="52"/>
      <c r="AW20" s="53" t="s">
        <v>28</v>
      </c>
    </row>
    <row r="21" spans="1:49" ht="13.5" customHeight="1">
      <c r="A21" s="109"/>
      <c r="B21" s="94"/>
      <c r="C21" s="95"/>
      <c r="D21" s="28" t="s">
        <v>43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65"/>
      <c r="AK21" s="92"/>
      <c r="AM21" s="102"/>
      <c r="AN21" s="103"/>
      <c r="AO21" s="114"/>
      <c r="AP21" s="115"/>
      <c r="AQ21" s="24" t="s">
        <v>23</v>
      </c>
      <c r="AR21" s="115"/>
      <c r="AS21" s="116"/>
      <c r="AT21" s="52"/>
      <c r="AU21" s="53" t="s">
        <v>28</v>
      </c>
      <c r="AV21" s="52"/>
      <c r="AW21" s="53" t="s">
        <v>28</v>
      </c>
    </row>
    <row r="22" spans="1:49" ht="13.5" customHeight="1">
      <c r="A22" s="108" t="s">
        <v>83</v>
      </c>
      <c r="B22" s="93"/>
      <c r="C22" s="95"/>
      <c r="D22" s="23" t="s">
        <v>29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165">
        <f>SUM(E23:AI23)</f>
        <v>0</v>
      </c>
      <c r="AK22" s="112"/>
      <c r="AL22" s="29"/>
      <c r="AM22" s="102" t="s">
        <v>16</v>
      </c>
      <c r="AN22" s="103"/>
      <c r="AO22" s="104" t="s">
        <v>17</v>
      </c>
      <c r="AP22" s="105"/>
      <c r="AQ22" s="106"/>
      <c r="AR22" s="106"/>
      <c r="AS22" s="106"/>
      <c r="AT22" s="106"/>
      <c r="AU22" s="106"/>
      <c r="AV22" s="106"/>
      <c r="AW22" s="107"/>
    </row>
    <row r="23" spans="1:49" ht="13.5" customHeight="1">
      <c r="A23" s="109"/>
      <c r="B23" s="94"/>
      <c r="C23" s="95"/>
      <c r="D23" s="28" t="s">
        <v>43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65"/>
      <c r="AK23" s="113"/>
      <c r="AL23" s="29"/>
      <c r="AM23" s="102" t="s">
        <v>25</v>
      </c>
      <c r="AN23" s="103"/>
      <c r="AO23" s="104" t="s">
        <v>26</v>
      </c>
      <c r="AP23" s="105"/>
      <c r="AQ23" s="106"/>
      <c r="AR23" s="106"/>
      <c r="AS23" s="106"/>
      <c r="AT23" s="106"/>
      <c r="AU23" s="106"/>
      <c r="AV23" s="106"/>
      <c r="AW23" s="107"/>
    </row>
    <row r="24" spans="1:49" ht="13.5" customHeight="1">
      <c r="A24" s="110"/>
      <c r="B24" s="93"/>
      <c r="C24" s="100"/>
      <c r="D24" s="23" t="s">
        <v>29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165">
        <f>SUM(E25:AI25)</f>
        <v>0</v>
      </c>
      <c r="AK24" s="112"/>
      <c r="AL24" s="29"/>
      <c r="AM24" s="102" t="s">
        <v>12</v>
      </c>
      <c r="AN24" s="103"/>
      <c r="AO24" s="104" t="s">
        <v>27</v>
      </c>
      <c r="AP24" s="105"/>
      <c r="AQ24" s="106"/>
      <c r="AR24" s="106"/>
      <c r="AS24" s="106"/>
      <c r="AT24" s="106"/>
      <c r="AU24" s="106"/>
      <c r="AV24" s="106"/>
      <c r="AW24" s="107"/>
    </row>
    <row r="25" spans="1:49" ht="13.5" customHeight="1">
      <c r="A25" s="111"/>
      <c r="B25" s="94"/>
      <c r="C25" s="101"/>
      <c r="D25" s="28" t="s">
        <v>43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165"/>
      <c r="AK25" s="113"/>
      <c r="AL25" s="29"/>
      <c r="AM25" s="102"/>
      <c r="AN25" s="103"/>
      <c r="AO25" s="104"/>
      <c r="AP25" s="105"/>
      <c r="AQ25" s="106"/>
      <c r="AR25" s="106"/>
      <c r="AS25" s="106"/>
      <c r="AT25" s="106"/>
      <c r="AU25" s="106"/>
      <c r="AV25" s="106"/>
      <c r="AW25" s="107"/>
    </row>
    <row r="26" spans="1:49" ht="13.5" customHeight="1">
      <c r="A26" s="108"/>
      <c r="B26" s="93"/>
      <c r="C26" s="95"/>
      <c r="D26" s="23" t="s">
        <v>29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165">
        <f>SUM(E27:AI27)</f>
        <v>0</v>
      </c>
      <c r="AK26" s="91"/>
      <c r="AL26" s="29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ht="13.5" customHeight="1">
      <c r="A27" s="109"/>
      <c r="B27" s="94"/>
      <c r="C27" s="95"/>
      <c r="D27" s="28" t="s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65"/>
      <c r="AK27" s="92"/>
      <c r="AL27" s="29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</row>
    <row r="28" spans="1:49" ht="13.5" customHeight="1">
      <c r="A28" s="96" t="s">
        <v>51</v>
      </c>
      <c r="B28" s="93"/>
      <c r="C28" s="95"/>
      <c r="D28" s="23" t="s">
        <v>29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165">
        <f>SUM(E29:AI29)</f>
        <v>0</v>
      </c>
      <c r="AK28" s="91"/>
      <c r="AL28" s="2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</row>
    <row r="29" spans="1:49" ht="13.5" customHeight="1">
      <c r="A29" s="97"/>
      <c r="B29" s="94"/>
      <c r="C29" s="95"/>
      <c r="D29" s="28" t="s">
        <v>43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165"/>
      <c r="AK29" s="92"/>
      <c r="AL29" s="29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</row>
    <row r="30" spans="1:49" ht="13.5" customHeight="1">
      <c r="A30" s="97"/>
      <c r="B30" s="93"/>
      <c r="C30" s="95"/>
      <c r="D30" s="23" t="s">
        <v>29</v>
      </c>
      <c r="E30" s="54"/>
      <c r="F30" s="54"/>
      <c r="G30" s="54"/>
      <c r="H30" s="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165">
        <f>SUM(E31:AI31)</f>
        <v>0</v>
      </c>
      <c r="AK30" s="91"/>
      <c r="AL30" s="2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</row>
    <row r="31" spans="1:49" ht="13.5" customHeight="1">
      <c r="A31" s="97"/>
      <c r="B31" s="94"/>
      <c r="C31" s="95"/>
      <c r="D31" s="28" t="s">
        <v>43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165"/>
      <c r="AK31" s="92"/>
      <c r="AL31" s="29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</row>
    <row r="32" spans="1:49" ht="13.5" customHeight="1">
      <c r="A32" s="97"/>
      <c r="B32" s="98"/>
      <c r="C32" s="100"/>
      <c r="D32" s="23" t="s">
        <v>29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165">
        <f>SUM(E33:AI33)</f>
        <v>0</v>
      </c>
      <c r="AK32" s="91"/>
      <c r="AL32" s="29"/>
      <c r="AN32" s="30"/>
      <c r="AO32" s="30"/>
      <c r="AP32" s="30"/>
      <c r="AQ32" s="30"/>
      <c r="AR32" s="30"/>
      <c r="AS32" s="30"/>
      <c r="AT32" s="30"/>
      <c r="AU32" s="30"/>
      <c r="AV32" s="30"/>
      <c r="AW32" s="30"/>
    </row>
    <row r="33" spans="1:51" ht="13.5" customHeight="1">
      <c r="A33" s="97"/>
      <c r="B33" s="99"/>
      <c r="C33" s="101"/>
      <c r="D33" s="28" t="s">
        <v>43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165"/>
      <c r="AK33" s="92"/>
      <c r="AL33" s="29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</row>
    <row r="34" spans="1:51" ht="13.5" customHeight="1">
      <c r="A34" s="97"/>
      <c r="B34" s="98"/>
      <c r="C34" s="100"/>
      <c r="D34" s="23" t="s">
        <v>29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165">
        <f>SUM(E35:AI35)</f>
        <v>0</v>
      </c>
      <c r="AK34" s="91"/>
      <c r="AL34" s="29"/>
      <c r="AM34" s="31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spans="1:51" ht="13.5" customHeight="1">
      <c r="A35" s="97"/>
      <c r="B35" s="99"/>
      <c r="C35" s="101"/>
      <c r="D35" s="28" t="s">
        <v>43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65"/>
      <c r="AK35" s="92"/>
      <c r="AL35" s="29"/>
      <c r="AM35" s="31"/>
      <c r="AN35" s="30"/>
      <c r="AO35" s="30"/>
      <c r="AP35" s="30"/>
      <c r="AQ35" s="30"/>
      <c r="AR35" s="30"/>
      <c r="AS35" s="30"/>
      <c r="AT35" s="30"/>
      <c r="AU35" s="30"/>
      <c r="AV35" s="30"/>
      <c r="AW35" s="30"/>
    </row>
    <row r="36" spans="1:51" ht="13.5" customHeight="1">
      <c r="A36" s="97"/>
      <c r="B36" s="98"/>
      <c r="C36" s="100"/>
      <c r="D36" s="23" t="s">
        <v>29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165">
        <f>SUM(E37:AI37)</f>
        <v>0</v>
      </c>
      <c r="AK36" s="91"/>
      <c r="AL36" s="29"/>
      <c r="AM36" s="31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spans="1:51" ht="13.5" customHeight="1">
      <c r="A37" s="97"/>
      <c r="B37" s="99"/>
      <c r="C37" s="101"/>
      <c r="D37" s="28" t="s">
        <v>43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65"/>
      <c r="AK37" s="92"/>
      <c r="AL37" s="29"/>
      <c r="AM37" s="31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51" ht="13.5" customHeight="1">
      <c r="A38" s="97"/>
      <c r="B38" s="98"/>
      <c r="C38" s="100"/>
      <c r="D38" s="23" t="s">
        <v>29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165">
        <f>SUM(E39:AI39)</f>
        <v>0</v>
      </c>
      <c r="AK38" s="91"/>
      <c r="AL38" s="29"/>
      <c r="AM38" s="31"/>
      <c r="AN38" s="30"/>
      <c r="AO38" s="30"/>
      <c r="AP38" s="30"/>
      <c r="AQ38" s="30"/>
      <c r="AR38" s="30"/>
      <c r="AS38" s="30"/>
      <c r="AT38" s="30"/>
      <c r="AU38" s="30"/>
      <c r="AV38" s="30"/>
      <c r="AW38" s="30"/>
    </row>
    <row r="39" spans="1:51" ht="13.5" customHeight="1">
      <c r="A39" s="97"/>
      <c r="B39" s="99"/>
      <c r="C39" s="101"/>
      <c r="D39" s="28" t="s">
        <v>43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65"/>
      <c r="AK39" s="92"/>
      <c r="AL39" s="29"/>
      <c r="AM39" s="31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spans="1:51" ht="13.5" customHeight="1">
      <c r="A40" s="97"/>
      <c r="B40" s="93"/>
      <c r="C40" s="95"/>
      <c r="D40" s="23" t="s">
        <v>29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165">
        <f>SUM(E41:AI41)</f>
        <v>0</v>
      </c>
      <c r="AK40" s="91"/>
      <c r="AL40" s="29"/>
      <c r="AM40" s="31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1:51" ht="13.5" customHeight="1">
      <c r="A41" s="97"/>
      <c r="B41" s="94"/>
      <c r="C41" s="95"/>
      <c r="D41" s="28" t="s">
        <v>43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65"/>
      <c r="AK41" s="92"/>
      <c r="AL41" s="29"/>
      <c r="AM41" s="31"/>
      <c r="AN41" s="30"/>
      <c r="AO41" s="30"/>
      <c r="AP41" s="30"/>
      <c r="AQ41" s="30"/>
      <c r="AR41" s="30"/>
      <c r="AS41" s="30"/>
      <c r="AT41" s="30"/>
      <c r="AU41" s="30"/>
      <c r="AV41" s="30"/>
      <c r="AW41" s="30"/>
    </row>
    <row r="42" spans="1:51" ht="13.5" customHeight="1">
      <c r="A42" s="97"/>
      <c r="B42" s="82" t="s">
        <v>55</v>
      </c>
      <c r="C42" s="172"/>
      <c r="D42" s="175"/>
      <c r="E42" s="170">
        <f t="shared" ref="E42:S42" si="2">SUM(E29,E31,E33,E35,E37,E39,E41)</f>
        <v>0</v>
      </c>
      <c r="F42" s="170">
        <f t="shared" si="2"/>
        <v>0</v>
      </c>
      <c r="G42" s="170">
        <f t="shared" si="2"/>
        <v>0</v>
      </c>
      <c r="H42" s="170">
        <f t="shared" si="2"/>
        <v>0</v>
      </c>
      <c r="I42" s="170">
        <f t="shared" si="2"/>
        <v>0</v>
      </c>
      <c r="J42" s="170">
        <f t="shared" si="2"/>
        <v>0</v>
      </c>
      <c r="K42" s="170">
        <f t="shared" si="2"/>
        <v>0</v>
      </c>
      <c r="L42" s="170">
        <f t="shared" si="2"/>
        <v>0</v>
      </c>
      <c r="M42" s="170">
        <f t="shared" si="2"/>
        <v>0</v>
      </c>
      <c r="N42" s="170">
        <f t="shared" si="2"/>
        <v>0</v>
      </c>
      <c r="O42" s="170">
        <f t="shared" si="2"/>
        <v>0</v>
      </c>
      <c r="P42" s="170">
        <f t="shared" si="2"/>
        <v>0</v>
      </c>
      <c r="Q42" s="170">
        <f t="shared" si="2"/>
        <v>0</v>
      </c>
      <c r="R42" s="170">
        <f t="shared" si="2"/>
        <v>0</v>
      </c>
      <c r="S42" s="170">
        <f t="shared" si="2"/>
        <v>0</v>
      </c>
      <c r="T42" s="170">
        <f>SUM(T29,T31,T33,T35,T37,T39,T41)</f>
        <v>0</v>
      </c>
      <c r="U42" s="170">
        <f t="shared" ref="U42:AI42" si="3">SUM(U29,U31,U33,U35,U37,U39,U41)</f>
        <v>0</v>
      </c>
      <c r="V42" s="170">
        <f t="shared" si="3"/>
        <v>0</v>
      </c>
      <c r="W42" s="170">
        <f t="shared" si="3"/>
        <v>0</v>
      </c>
      <c r="X42" s="170">
        <f t="shared" si="3"/>
        <v>0</v>
      </c>
      <c r="Y42" s="170">
        <f t="shared" si="3"/>
        <v>0</v>
      </c>
      <c r="Z42" s="170">
        <f t="shared" si="3"/>
        <v>0</v>
      </c>
      <c r="AA42" s="170">
        <f t="shared" si="3"/>
        <v>0</v>
      </c>
      <c r="AB42" s="170">
        <f t="shared" si="3"/>
        <v>0</v>
      </c>
      <c r="AC42" s="170">
        <f t="shared" si="3"/>
        <v>0</v>
      </c>
      <c r="AD42" s="170">
        <f t="shared" si="3"/>
        <v>0</v>
      </c>
      <c r="AE42" s="170">
        <f t="shared" si="3"/>
        <v>0</v>
      </c>
      <c r="AF42" s="170">
        <f t="shared" si="3"/>
        <v>0</v>
      </c>
      <c r="AG42" s="170">
        <f t="shared" si="3"/>
        <v>0</v>
      </c>
      <c r="AH42" s="170">
        <f t="shared" si="3"/>
        <v>0</v>
      </c>
      <c r="AI42" s="170">
        <f t="shared" si="3"/>
        <v>0</v>
      </c>
      <c r="AJ42" s="168">
        <f>SUM(AJ28:AJ41)</f>
        <v>0</v>
      </c>
      <c r="AK42" s="76"/>
      <c r="AL42" s="29"/>
      <c r="AM42" s="31"/>
      <c r="AN42" s="30"/>
      <c r="AO42" s="30"/>
      <c r="AP42" s="30"/>
      <c r="AQ42" s="30"/>
      <c r="AR42" s="30"/>
      <c r="AS42" s="30"/>
      <c r="AT42" s="30"/>
      <c r="AU42" s="30"/>
      <c r="AV42" s="30"/>
      <c r="AW42" s="30"/>
    </row>
    <row r="43" spans="1:51" ht="13.5" customHeight="1">
      <c r="A43" s="97"/>
      <c r="B43" s="173"/>
      <c r="C43" s="174"/>
      <c r="D43" s="176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69"/>
      <c r="AK43" s="77"/>
      <c r="AL43" s="29"/>
      <c r="AM43" s="31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Y43" s="32" t="str">
        <f>IF(SUM(E42:AI43)=AJ42,"一致","不一致")</f>
        <v>一致</v>
      </c>
    </row>
    <row r="44" spans="1:51" s="29" customFormat="1" ht="13.5" customHeight="1">
      <c r="A44" s="33"/>
      <c r="B44" s="16" t="s">
        <v>100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35"/>
      <c r="AL44" s="30"/>
      <c r="AM44" s="30"/>
      <c r="AN44" s="30"/>
    </row>
    <row r="45" spans="1:51" s="29" customFormat="1" ht="13.5" customHeight="1">
      <c r="A45" s="36" t="s">
        <v>58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  <c r="AK45" s="35"/>
      <c r="AL45" s="30"/>
      <c r="AM45" s="30"/>
      <c r="AN45" s="30"/>
    </row>
    <row r="46" spans="1:51" s="29" customFormat="1" ht="4.9000000000000004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4"/>
      <c r="AK46" s="35"/>
      <c r="AL46" s="30"/>
      <c r="AM46" s="30"/>
      <c r="AN46" s="30"/>
    </row>
    <row r="47" spans="1:51" s="21" customFormat="1" ht="18" customHeight="1">
      <c r="A47" s="78" t="s">
        <v>0</v>
      </c>
      <c r="B47" s="79"/>
      <c r="C47" s="82" t="s">
        <v>53</v>
      </c>
      <c r="D47" s="83"/>
      <c r="E47" s="20" t="str">
        <f>E6</f>
        <v/>
      </c>
      <c r="F47" s="20" t="str">
        <f>IFERROR(E47+1,"")</f>
        <v/>
      </c>
      <c r="G47" s="20" t="str">
        <f t="shared" ref="G47:AF47" si="4">IFERROR(F47+1,"")</f>
        <v/>
      </c>
      <c r="H47" s="20" t="str">
        <f t="shared" si="4"/>
        <v/>
      </c>
      <c r="I47" s="20" t="str">
        <f t="shared" si="4"/>
        <v/>
      </c>
      <c r="J47" s="20" t="str">
        <f t="shared" si="4"/>
        <v/>
      </c>
      <c r="K47" s="20" t="str">
        <f t="shared" si="4"/>
        <v/>
      </c>
      <c r="L47" s="20" t="str">
        <f t="shared" si="4"/>
        <v/>
      </c>
      <c r="M47" s="20" t="str">
        <f t="shared" si="4"/>
        <v/>
      </c>
      <c r="N47" s="20" t="str">
        <f t="shared" si="4"/>
        <v/>
      </c>
      <c r="O47" s="20" t="str">
        <f t="shared" si="4"/>
        <v/>
      </c>
      <c r="P47" s="20" t="str">
        <f t="shared" si="4"/>
        <v/>
      </c>
      <c r="Q47" s="20" t="str">
        <f t="shared" si="4"/>
        <v/>
      </c>
      <c r="R47" s="20" t="str">
        <f t="shared" si="4"/>
        <v/>
      </c>
      <c r="S47" s="20" t="str">
        <f t="shared" si="4"/>
        <v/>
      </c>
      <c r="T47" s="20" t="str">
        <f t="shared" si="4"/>
        <v/>
      </c>
      <c r="U47" s="20" t="str">
        <f t="shared" si="4"/>
        <v/>
      </c>
      <c r="V47" s="20" t="str">
        <f t="shared" si="4"/>
        <v/>
      </c>
      <c r="W47" s="20" t="str">
        <f t="shared" si="4"/>
        <v/>
      </c>
      <c r="X47" s="20" t="str">
        <f t="shared" si="4"/>
        <v/>
      </c>
      <c r="Y47" s="20" t="str">
        <f t="shared" si="4"/>
        <v/>
      </c>
      <c r="Z47" s="20" t="str">
        <f t="shared" si="4"/>
        <v/>
      </c>
      <c r="AA47" s="20" t="str">
        <f t="shared" si="4"/>
        <v/>
      </c>
      <c r="AB47" s="20" t="str">
        <f t="shared" si="4"/>
        <v/>
      </c>
      <c r="AC47" s="20" t="str">
        <f t="shared" si="4"/>
        <v/>
      </c>
      <c r="AD47" s="20" t="str">
        <f t="shared" si="4"/>
        <v/>
      </c>
      <c r="AE47" s="20" t="str">
        <f t="shared" si="4"/>
        <v/>
      </c>
      <c r="AF47" s="20" t="str">
        <f t="shared" si="4"/>
        <v/>
      </c>
      <c r="AG47" s="20" t="str">
        <f>IFERROR(IF(MONTH(AF47)&lt;&gt;MONTH(AF47+1),"",AF47+1),"")</f>
        <v/>
      </c>
      <c r="AH47" s="20" t="str">
        <f>IFERROR(IF(MONTH(AG47)&lt;&gt;MONTH(AG47+1),"",AG47+1),"")</f>
        <v/>
      </c>
      <c r="AI47" s="20" t="str">
        <f>IFERROR(IF(MONTH(AH47)&lt;&gt;MONTH(AH47+1),"",AH47+1),"")</f>
        <v/>
      </c>
      <c r="AJ47" s="86" t="s">
        <v>52</v>
      </c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8"/>
    </row>
    <row r="48" spans="1:51" s="21" customFormat="1" ht="18" customHeight="1">
      <c r="A48" s="80"/>
      <c r="B48" s="81"/>
      <c r="C48" s="84"/>
      <c r="D48" s="85"/>
      <c r="E48" s="22" t="str">
        <f>E47</f>
        <v/>
      </c>
      <c r="F48" s="22" t="str">
        <f>F47</f>
        <v/>
      </c>
      <c r="G48" s="22" t="str">
        <f t="shared" ref="G48:AI48" si="5">G47</f>
        <v/>
      </c>
      <c r="H48" s="22" t="str">
        <f t="shared" si="5"/>
        <v/>
      </c>
      <c r="I48" s="22" t="str">
        <f t="shared" si="5"/>
        <v/>
      </c>
      <c r="J48" s="22" t="str">
        <f t="shared" si="5"/>
        <v/>
      </c>
      <c r="K48" s="22" t="str">
        <f t="shared" si="5"/>
        <v/>
      </c>
      <c r="L48" s="22" t="str">
        <f t="shared" si="5"/>
        <v/>
      </c>
      <c r="M48" s="22" t="str">
        <f t="shared" si="5"/>
        <v/>
      </c>
      <c r="N48" s="22" t="str">
        <f t="shared" si="5"/>
        <v/>
      </c>
      <c r="O48" s="22" t="str">
        <f t="shared" si="5"/>
        <v/>
      </c>
      <c r="P48" s="22" t="str">
        <f t="shared" si="5"/>
        <v/>
      </c>
      <c r="Q48" s="22" t="str">
        <f t="shared" si="5"/>
        <v/>
      </c>
      <c r="R48" s="22" t="str">
        <f t="shared" si="5"/>
        <v/>
      </c>
      <c r="S48" s="22" t="str">
        <f t="shared" si="5"/>
        <v/>
      </c>
      <c r="T48" s="22" t="str">
        <f t="shared" si="5"/>
        <v/>
      </c>
      <c r="U48" s="22" t="str">
        <f t="shared" si="5"/>
        <v/>
      </c>
      <c r="V48" s="22" t="str">
        <f t="shared" si="5"/>
        <v/>
      </c>
      <c r="W48" s="22" t="str">
        <f t="shared" si="5"/>
        <v/>
      </c>
      <c r="X48" s="22" t="str">
        <f t="shared" si="5"/>
        <v/>
      </c>
      <c r="Y48" s="22" t="str">
        <f t="shared" si="5"/>
        <v/>
      </c>
      <c r="Z48" s="22" t="str">
        <f t="shared" si="5"/>
        <v/>
      </c>
      <c r="AA48" s="22" t="str">
        <f t="shared" si="5"/>
        <v/>
      </c>
      <c r="AB48" s="22" t="str">
        <f t="shared" si="5"/>
        <v/>
      </c>
      <c r="AC48" s="22" t="str">
        <f t="shared" si="5"/>
        <v/>
      </c>
      <c r="AD48" s="22" t="str">
        <f t="shared" si="5"/>
        <v/>
      </c>
      <c r="AE48" s="22" t="str">
        <f t="shared" si="5"/>
        <v/>
      </c>
      <c r="AF48" s="22" t="str">
        <f t="shared" si="5"/>
        <v/>
      </c>
      <c r="AG48" s="22" t="str">
        <f t="shared" si="5"/>
        <v/>
      </c>
      <c r="AH48" s="22" t="str">
        <f t="shared" si="5"/>
        <v/>
      </c>
      <c r="AI48" s="22" t="str">
        <f t="shared" si="5"/>
        <v/>
      </c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90"/>
    </row>
    <row r="49" spans="1:59" s="29" customFormat="1" ht="51" customHeight="1">
      <c r="A49" s="67" t="s">
        <v>50</v>
      </c>
      <c r="B49" s="58"/>
      <c r="C49" s="59" t="s">
        <v>102</v>
      </c>
      <c r="D49" s="60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68"/>
      <c r="AK49" s="69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1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 s="29" customFormat="1" ht="111" customHeight="1">
      <c r="A50" s="57" t="s">
        <v>106</v>
      </c>
      <c r="B50" s="58"/>
      <c r="C50" s="59" t="s">
        <v>103</v>
      </c>
      <c r="D50" s="60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72"/>
      <c r="AK50" s="73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5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 s="29" customFormat="1" ht="32.1" customHeight="1">
      <c r="A51" s="57" t="s">
        <v>46</v>
      </c>
      <c r="B51" s="58"/>
      <c r="C51" s="59" t="s">
        <v>54</v>
      </c>
      <c r="D51" s="60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61" t="s">
        <v>104</v>
      </c>
      <c r="AK51" s="62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4"/>
    </row>
    <row r="52" spans="1:59" s="39" customFormat="1" ht="17.25" customHeight="1">
      <c r="A52" s="37" t="s">
        <v>93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9"/>
      <c r="AP52" s="9"/>
      <c r="AQ52" s="9"/>
      <c r="AR52" s="9"/>
      <c r="AS52" s="9"/>
      <c r="AT52" s="9"/>
      <c r="AU52" s="9"/>
      <c r="AV52" s="9"/>
      <c r="AW52" s="9"/>
    </row>
    <row r="53" spans="1:59" ht="36" customHeight="1">
      <c r="A53" s="55" t="s">
        <v>116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9" ht="36" customHeight="1">
      <c r="A54" s="66" t="s">
        <v>94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9" ht="36" customHeight="1">
      <c r="A55" s="55" t="s">
        <v>95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9" ht="36" customHeight="1">
      <c r="A56" s="66" t="s">
        <v>98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9" ht="36" customHeight="1">
      <c r="A57" s="66" t="s">
        <v>96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9" s="41" customFormat="1" ht="36" customHeight="1">
      <c r="A58" s="55" t="s">
        <v>105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40"/>
    </row>
    <row r="59" spans="1:59" s="41" customFormat="1" ht="81" customHeight="1">
      <c r="A59" s="55" t="s">
        <v>107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40"/>
    </row>
    <row r="60" spans="1:59" s="41" customFormat="1" ht="36" customHeight="1">
      <c r="A60" s="55" t="s">
        <v>108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40"/>
    </row>
    <row r="61" spans="1:59" s="41" customFormat="1" ht="18" customHeight="1">
      <c r="A61" s="55" t="s">
        <v>97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40"/>
    </row>
  </sheetData>
  <mergeCells count="203">
    <mergeCell ref="A56:AX56"/>
    <mergeCell ref="A57:AX57"/>
    <mergeCell ref="A58:AW58"/>
    <mergeCell ref="A59:AW59"/>
    <mergeCell ref="A60:AW60"/>
    <mergeCell ref="A61:AW61"/>
    <mergeCell ref="A51:B51"/>
    <mergeCell ref="C51:D51"/>
    <mergeCell ref="AJ51:AW51"/>
    <mergeCell ref="A53:AX53"/>
    <mergeCell ref="A54:AX54"/>
    <mergeCell ref="A55:AX55"/>
    <mergeCell ref="A49:B49"/>
    <mergeCell ref="C49:D49"/>
    <mergeCell ref="AJ49:AW49"/>
    <mergeCell ref="A50:B50"/>
    <mergeCell ref="C50:D50"/>
    <mergeCell ref="AJ50:AW50"/>
    <mergeCell ref="AH42:AH43"/>
    <mergeCell ref="AI42:AI43"/>
    <mergeCell ref="AJ42:AJ43"/>
    <mergeCell ref="AK42:AK43"/>
    <mergeCell ref="A47:B48"/>
    <mergeCell ref="C47:D48"/>
    <mergeCell ref="AJ47:AW48"/>
    <mergeCell ref="AB42:AB43"/>
    <mergeCell ref="AC42:AC43"/>
    <mergeCell ref="AD42:AD43"/>
    <mergeCell ref="AE42:AE43"/>
    <mergeCell ref="AF42:AF43"/>
    <mergeCell ref="AG42:AG43"/>
    <mergeCell ref="V42:V43"/>
    <mergeCell ref="W42:W43"/>
    <mergeCell ref="X42:X43"/>
    <mergeCell ref="Y42:Y43"/>
    <mergeCell ref="Z42:Z43"/>
    <mergeCell ref="AA42:AA43"/>
    <mergeCell ref="P42:P43"/>
    <mergeCell ref="Q42:Q43"/>
    <mergeCell ref="R42:R43"/>
    <mergeCell ref="S42:S43"/>
    <mergeCell ref="T42:T43"/>
    <mergeCell ref="U42:U43"/>
    <mergeCell ref="J42:J43"/>
    <mergeCell ref="K42:K43"/>
    <mergeCell ref="L42:L43"/>
    <mergeCell ref="M42:M43"/>
    <mergeCell ref="N42:N43"/>
    <mergeCell ref="O42:O43"/>
    <mergeCell ref="B40:B41"/>
    <mergeCell ref="C40:C41"/>
    <mergeCell ref="AJ40:AJ41"/>
    <mergeCell ref="AK40:AK41"/>
    <mergeCell ref="B42:D43"/>
    <mergeCell ref="E42:E43"/>
    <mergeCell ref="F42:F43"/>
    <mergeCell ref="G42:G43"/>
    <mergeCell ref="H42:H43"/>
    <mergeCell ref="I42:I43"/>
    <mergeCell ref="B36:B37"/>
    <mergeCell ref="C36:C37"/>
    <mergeCell ref="AJ36:AJ37"/>
    <mergeCell ref="AK36:AK37"/>
    <mergeCell ref="B38:B39"/>
    <mergeCell ref="C38:C39"/>
    <mergeCell ref="AJ38:AJ39"/>
    <mergeCell ref="AK38:AK39"/>
    <mergeCell ref="C32:C33"/>
    <mergeCell ref="AJ32:AJ33"/>
    <mergeCell ref="AK32:AK33"/>
    <mergeCell ref="B34:B35"/>
    <mergeCell ref="C34:C35"/>
    <mergeCell ref="AJ34:AJ35"/>
    <mergeCell ref="AK34:AK35"/>
    <mergeCell ref="A28:A43"/>
    <mergeCell ref="B28:B29"/>
    <mergeCell ref="C28:C29"/>
    <mergeCell ref="AJ28:AJ29"/>
    <mergeCell ref="AK28:AK29"/>
    <mergeCell ref="B30:B31"/>
    <mergeCell ref="C30:C31"/>
    <mergeCell ref="AJ30:AJ31"/>
    <mergeCell ref="AK30:AK31"/>
    <mergeCell ref="B32:B33"/>
    <mergeCell ref="AM25:AN25"/>
    <mergeCell ref="AO25:AW25"/>
    <mergeCell ref="A26:A27"/>
    <mergeCell ref="B26:B27"/>
    <mergeCell ref="C26:C27"/>
    <mergeCell ref="AJ26:AJ27"/>
    <mergeCell ref="AK26:AK27"/>
    <mergeCell ref="AO22:AW22"/>
    <mergeCell ref="AM23:AN23"/>
    <mergeCell ref="AO23:AW23"/>
    <mergeCell ref="A24:A25"/>
    <mergeCell ref="B24:B25"/>
    <mergeCell ref="C24:C25"/>
    <mergeCell ref="AJ24:AJ25"/>
    <mergeCell ref="AK24:AK25"/>
    <mergeCell ref="AM24:AN24"/>
    <mergeCell ref="AO24:AW24"/>
    <mergeCell ref="A22:A23"/>
    <mergeCell ref="B22:B23"/>
    <mergeCell ref="C22:C23"/>
    <mergeCell ref="AJ22:AJ23"/>
    <mergeCell ref="AK22:AK23"/>
    <mergeCell ref="AM22:AN22"/>
    <mergeCell ref="AM20:AN20"/>
    <mergeCell ref="AO20:AP20"/>
    <mergeCell ref="AR20:AS20"/>
    <mergeCell ref="AM21:AN21"/>
    <mergeCell ref="AO21:AP21"/>
    <mergeCell ref="AR21:AS21"/>
    <mergeCell ref="AO18:AP18"/>
    <mergeCell ref="AR18:AS18"/>
    <mergeCell ref="AM19:AN19"/>
    <mergeCell ref="AO19:AP19"/>
    <mergeCell ref="AR19:AS19"/>
    <mergeCell ref="A20:A21"/>
    <mergeCell ref="B20:B21"/>
    <mergeCell ref="C20:C21"/>
    <mergeCell ref="AJ20:AJ21"/>
    <mergeCell ref="AK20:AK21"/>
    <mergeCell ref="A18:A19"/>
    <mergeCell ref="B18:B19"/>
    <mergeCell ref="C18:C19"/>
    <mergeCell ref="AJ18:AJ19"/>
    <mergeCell ref="AK18:AK19"/>
    <mergeCell ref="AM18:AN18"/>
    <mergeCell ref="AM16:AN16"/>
    <mergeCell ref="AO16:AP16"/>
    <mergeCell ref="AR16:AS16"/>
    <mergeCell ref="AM17:AN17"/>
    <mergeCell ref="AO17:AP17"/>
    <mergeCell ref="AR17:AS17"/>
    <mergeCell ref="AO14:AP14"/>
    <mergeCell ref="AR14:AS14"/>
    <mergeCell ref="AM15:AN15"/>
    <mergeCell ref="AO15:AP15"/>
    <mergeCell ref="AR15:AS15"/>
    <mergeCell ref="A16:A17"/>
    <mergeCell ref="B16:B17"/>
    <mergeCell ref="C16:C17"/>
    <mergeCell ref="AJ16:AJ17"/>
    <mergeCell ref="AK16:AK17"/>
    <mergeCell ref="A14:A15"/>
    <mergeCell ref="B14:B15"/>
    <mergeCell ref="C14:C15"/>
    <mergeCell ref="AJ14:AJ15"/>
    <mergeCell ref="AK14:AK15"/>
    <mergeCell ref="AM14:AN14"/>
    <mergeCell ref="AM12:AN12"/>
    <mergeCell ref="AO12:AP12"/>
    <mergeCell ref="AR12:AS12"/>
    <mergeCell ref="AM13:AN13"/>
    <mergeCell ref="AO13:AP13"/>
    <mergeCell ref="AR13:AS13"/>
    <mergeCell ref="AO10:AP10"/>
    <mergeCell ref="AR10:AS10"/>
    <mergeCell ref="AM11:AN11"/>
    <mergeCell ref="AO11:AP11"/>
    <mergeCell ref="AR11:AS11"/>
    <mergeCell ref="A12:A13"/>
    <mergeCell ref="B12:B13"/>
    <mergeCell ref="C12:C13"/>
    <mergeCell ref="AJ12:AJ13"/>
    <mergeCell ref="AK12:AK13"/>
    <mergeCell ref="A10:A11"/>
    <mergeCell ref="B10:B11"/>
    <mergeCell ref="C10:C11"/>
    <mergeCell ref="AJ10:AJ11"/>
    <mergeCell ref="AK10:AK11"/>
    <mergeCell ref="AM10:AN10"/>
    <mergeCell ref="AM8:AN8"/>
    <mergeCell ref="AO8:AP8"/>
    <mergeCell ref="AR8:AS8"/>
    <mergeCell ref="AM9:AN9"/>
    <mergeCell ref="AO9:AP9"/>
    <mergeCell ref="AR9:AS9"/>
    <mergeCell ref="AM6:AN7"/>
    <mergeCell ref="AO6:AS7"/>
    <mergeCell ref="AT6:AW6"/>
    <mergeCell ref="AT7:AU7"/>
    <mergeCell ref="AV7:AW7"/>
    <mergeCell ref="A8:A9"/>
    <mergeCell ref="B8:B9"/>
    <mergeCell ref="C8:C9"/>
    <mergeCell ref="AJ8:AJ9"/>
    <mergeCell ref="AK8:AK9"/>
    <mergeCell ref="AB3:AF3"/>
    <mergeCell ref="AG3:AK3"/>
    <mergeCell ref="A6:A7"/>
    <mergeCell ref="B6:B7"/>
    <mergeCell ref="C6:C7"/>
    <mergeCell ref="D6:D7"/>
    <mergeCell ref="AJ6:AJ7"/>
    <mergeCell ref="AK6:AK7"/>
    <mergeCell ref="A1:B1"/>
    <mergeCell ref="B3:H3"/>
    <mergeCell ref="I3:J3"/>
    <mergeCell ref="K3:L3"/>
    <mergeCell ref="M3:O3"/>
    <mergeCell ref="P3:Q3"/>
  </mergeCells>
  <phoneticPr fontId="2"/>
  <printOptions horizontalCentered="1"/>
  <pageMargins left="0.19685039370078741" right="0.19685039370078741" top="0.70866141732283472" bottom="0.19685039370078741" header="0.19685039370078741" footer="0.19685039370078741"/>
  <pageSetup paperSize="9" scale="92" fitToHeight="0" orientation="landscape" cellComments="asDisplayed" r:id="rId1"/>
  <headerFooter alignWithMargins="0"/>
  <rowBreaks count="1" manualBreakCount="1">
    <brk id="44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showZeros="0" tabSelected="1" view="pageBreakPreview" zoomScaleNormal="75" zoomScaleSheetLayoutView="100" workbookViewId="0">
      <pane ySplit="7" topLeftCell="A8" activePane="bottomLeft" state="frozen"/>
      <selection pane="bottomLeft" activeCell="B3" sqref="B3:H3"/>
    </sheetView>
  </sheetViews>
  <sheetFormatPr defaultColWidth="9" defaultRowHeight="12"/>
  <cols>
    <col min="1" max="1" width="7.625" style="9" customWidth="1"/>
    <col min="2" max="2" width="4.625" style="9" customWidth="1"/>
    <col min="3" max="3" width="11.375" style="9" customWidth="1"/>
    <col min="4" max="4" width="4.625" style="9" customWidth="1"/>
    <col min="5" max="35" width="2.75" style="9" customWidth="1"/>
    <col min="36" max="36" width="3.75" style="9" customWidth="1"/>
    <col min="37" max="37" width="11.75" style="9" customWidth="1"/>
    <col min="38" max="38" width="0.875" style="9" customWidth="1"/>
    <col min="39" max="50" width="2.625" style="9" customWidth="1"/>
    <col min="51" max="16384" width="9" style="9"/>
  </cols>
  <sheetData>
    <row r="1" spans="1:49" ht="18" customHeight="1">
      <c r="A1" s="146"/>
      <c r="B1" s="146"/>
      <c r="AL1" s="10"/>
      <c r="AM1" s="10"/>
      <c r="AN1" s="10"/>
      <c r="AW1" s="11" t="s">
        <v>81</v>
      </c>
    </row>
    <row r="2" spans="1:49" ht="18" customHeight="1">
      <c r="A2" s="12" t="s">
        <v>2</v>
      </c>
      <c r="B2" s="12"/>
      <c r="C2" s="12"/>
      <c r="D2" s="12"/>
      <c r="E2" s="12"/>
      <c r="F2" s="12"/>
      <c r="G2" s="12"/>
      <c r="S2" s="9" t="s">
        <v>42</v>
      </c>
      <c r="AW2" s="13" t="s">
        <v>101</v>
      </c>
    </row>
    <row r="3" spans="1:49" ht="18" customHeight="1">
      <c r="A3" s="14" t="s">
        <v>18</v>
      </c>
      <c r="B3" s="163" t="s">
        <v>109</v>
      </c>
      <c r="C3" s="164"/>
      <c r="D3" s="164"/>
      <c r="E3" s="164"/>
      <c r="F3" s="164"/>
      <c r="G3" s="106"/>
      <c r="H3" s="107"/>
      <c r="I3" s="147">
        <v>1</v>
      </c>
      <c r="J3" s="148"/>
      <c r="K3" s="149" t="s">
        <v>35</v>
      </c>
      <c r="L3" s="150"/>
      <c r="M3" s="139" t="s">
        <v>19</v>
      </c>
      <c r="N3" s="157"/>
      <c r="O3" s="138"/>
      <c r="P3" s="158">
        <v>12</v>
      </c>
      <c r="Q3" s="159"/>
      <c r="S3" s="14" t="s">
        <v>38</v>
      </c>
      <c r="T3" s="14" t="s">
        <v>7</v>
      </c>
      <c r="U3" s="14" t="s">
        <v>37</v>
      </c>
      <c r="V3" s="14" t="s">
        <v>36</v>
      </c>
      <c r="W3" s="14" t="s">
        <v>8</v>
      </c>
      <c r="X3" s="14" t="s">
        <v>9</v>
      </c>
      <c r="Y3" s="14" t="s">
        <v>6</v>
      </c>
      <c r="Z3" s="14" t="s">
        <v>40</v>
      </c>
      <c r="AB3" s="139" t="s">
        <v>72</v>
      </c>
      <c r="AC3" s="140"/>
      <c r="AD3" s="140"/>
      <c r="AE3" s="140"/>
      <c r="AF3" s="141"/>
      <c r="AG3" s="160">
        <v>43556</v>
      </c>
      <c r="AH3" s="161"/>
      <c r="AI3" s="161"/>
      <c r="AJ3" s="161"/>
      <c r="AK3" s="162"/>
      <c r="AL3" s="15"/>
    </row>
    <row r="4" spans="1:49" ht="16.5" customHeight="1">
      <c r="A4" s="16"/>
      <c r="B4" s="16"/>
      <c r="C4" s="16"/>
      <c r="D4" s="15" t="s">
        <v>41</v>
      </c>
      <c r="E4" s="42" t="s">
        <v>110</v>
      </c>
      <c r="F4" s="16" t="s">
        <v>20</v>
      </c>
      <c r="G4" s="42" t="s">
        <v>111</v>
      </c>
      <c r="H4" s="16" t="s">
        <v>21</v>
      </c>
      <c r="I4" s="16"/>
      <c r="J4" s="42" t="s">
        <v>112</v>
      </c>
      <c r="K4" s="16" t="s">
        <v>20</v>
      </c>
      <c r="L4" s="42" t="s">
        <v>99</v>
      </c>
      <c r="M4" s="16" t="s">
        <v>22</v>
      </c>
      <c r="O4" s="43">
        <v>6</v>
      </c>
      <c r="P4" s="16" t="s">
        <v>15</v>
      </c>
      <c r="Q4" s="16"/>
      <c r="R4" s="16"/>
      <c r="S4" s="44" t="s">
        <v>59</v>
      </c>
      <c r="T4" s="44" t="s">
        <v>39</v>
      </c>
      <c r="U4" s="44" t="s">
        <v>59</v>
      </c>
      <c r="V4" s="44" t="s">
        <v>59</v>
      </c>
      <c r="W4" s="44" t="s">
        <v>59</v>
      </c>
      <c r="X4" s="44"/>
      <c r="Y4" s="44"/>
      <c r="Z4" s="44" t="s">
        <v>113</v>
      </c>
      <c r="AA4" s="16"/>
      <c r="AB4" s="16"/>
      <c r="AC4" s="16"/>
      <c r="AD4" s="15"/>
      <c r="AE4" s="15"/>
      <c r="AF4" s="15"/>
      <c r="AG4" s="15"/>
      <c r="AH4" s="15"/>
      <c r="AI4" s="15"/>
      <c r="AJ4" s="15"/>
      <c r="AK4" s="15"/>
      <c r="AM4" s="9" t="s">
        <v>24</v>
      </c>
    </row>
    <row r="5" spans="1:49" ht="5.0999999999999996" customHeight="1">
      <c r="A5" s="17"/>
      <c r="B5" s="18"/>
      <c r="C5" s="19"/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  <c r="AJ5" s="15"/>
      <c r="AK5" s="15"/>
    </row>
    <row r="6" spans="1:49" s="21" customFormat="1" ht="27" customHeight="1">
      <c r="A6" s="142" t="s">
        <v>0</v>
      </c>
      <c r="B6" s="143" t="s">
        <v>1</v>
      </c>
      <c r="C6" s="142" t="s">
        <v>3</v>
      </c>
      <c r="D6" s="143" t="s">
        <v>30</v>
      </c>
      <c r="E6" s="20">
        <f>IF(AG3="","",AG3)</f>
        <v>43556</v>
      </c>
      <c r="F6" s="20">
        <f>IFERROR(E6+1,"")</f>
        <v>43557</v>
      </c>
      <c r="G6" s="20">
        <f t="shared" ref="G6:AF6" si="0">IFERROR(F6+1,"")</f>
        <v>43558</v>
      </c>
      <c r="H6" s="20">
        <f t="shared" si="0"/>
        <v>43559</v>
      </c>
      <c r="I6" s="20">
        <f t="shared" si="0"/>
        <v>43560</v>
      </c>
      <c r="J6" s="20">
        <f t="shared" si="0"/>
        <v>43561</v>
      </c>
      <c r="K6" s="20">
        <f t="shared" si="0"/>
        <v>43562</v>
      </c>
      <c r="L6" s="20">
        <f t="shared" si="0"/>
        <v>43563</v>
      </c>
      <c r="M6" s="20">
        <f t="shared" si="0"/>
        <v>43564</v>
      </c>
      <c r="N6" s="20">
        <f t="shared" si="0"/>
        <v>43565</v>
      </c>
      <c r="O6" s="20">
        <f t="shared" si="0"/>
        <v>43566</v>
      </c>
      <c r="P6" s="20">
        <f t="shared" si="0"/>
        <v>43567</v>
      </c>
      <c r="Q6" s="20">
        <f t="shared" si="0"/>
        <v>43568</v>
      </c>
      <c r="R6" s="20">
        <f t="shared" si="0"/>
        <v>43569</v>
      </c>
      <c r="S6" s="20">
        <f t="shared" si="0"/>
        <v>43570</v>
      </c>
      <c r="T6" s="20">
        <f t="shared" si="0"/>
        <v>43571</v>
      </c>
      <c r="U6" s="20">
        <f t="shared" si="0"/>
        <v>43572</v>
      </c>
      <c r="V6" s="20">
        <f t="shared" si="0"/>
        <v>43573</v>
      </c>
      <c r="W6" s="20">
        <f t="shared" si="0"/>
        <v>43574</v>
      </c>
      <c r="X6" s="20">
        <f t="shared" si="0"/>
        <v>43575</v>
      </c>
      <c r="Y6" s="20">
        <f t="shared" si="0"/>
        <v>43576</v>
      </c>
      <c r="Z6" s="20">
        <f t="shared" si="0"/>
        <v>43577</v>
      </c>
      <c r="AA6" s="20">
        <f t="shared" si="0"/>
        <v>43578</v>
      </c>
      <c r="AB6" s="20">
        <f t="shared" si="0"/>
        <v>43579</v>
      </c>
      <c r="AC6" s="20">
        <f t="shared" si="0"/>
        <v>43580</v>
      </c>
      <c r="AD6" s="20">
        <f t="shared" si="0"/>
        <v>43581</v>
      </c>
      <c r="AE6" s="20">
        <f t="shared" si="0"/>
        <v>43582</v>
      </c>
      <c r="AF6" s="20">
        <f t="shared" si="0"/>
        <v>43583</v>
      </c>
      <c r="AG6" s="20">
        <f>IFERROR(IF(MONTH(AF6)&lt;&gt;MONTH(AF6+1),"",AF6+1),"")</f>
        <v>43584</v>
      </c>
      <c r="AH6" s="20">
        <f>IFERROR(IF(MONTH(AG6)&lt;&gt;MONTH(AG6+1),"",AG6+1),"")</f>
        <v>43585</v>
      </c>
      <c r="AI6" s="20" t="str">
        <f>IFERROR(IF(MONTH(AH6)&lt;&gt;MONTH(AH6+1),"",AH6+1),"")</f>
        <v/>
      </c>
      <c r="AJ6" s="145" t="s">
        <v>44</v>
      </c>
      <c r="AK6" s="142" t="s">
        <v>57</v>
      </c>
      <c r="AM6" s="128" t="s">
        <v>29</v>
      </c>
      <c r="AN6" s="79"/>
      <c r="AO6" s="128" t="s">
        <v>31</v>
      </c>
      <c r="AP6" s="131"/>
      <c r="AQ6" s="131"/>
      <c r="AR6" s="131"/>
      <c r="AS6" s="132"/>
      <c r="AT6" s="134" t="s">
        <v>32</v>
      </c>
      <c r="AU6" s="135"/>
      <c r="AV6" s="135"/>
      <c r="AW6" s="136"/>
    </row>
    <row r="7" spans="1:49" s="21" customFormat="1" ht="18" customHeight="1">
      <c r="A7" s="142"/>
      <c r="B7" s="143"/>
      <c r="C7" s="142"/>
      <c r="D7" s="144"/>
      <c r="E7" s="22">
        <f>E6</f>
        <v>43556</v>
      </c>
      <c r="F7" s="22">
        <f>F6</f>
        <v>43557</v>
      </c>
      <c r="G7" s="22">
        <f t="shared" ref="G7:AI7" si="1">G6</f>
        <v>43558</v>
      </c>
      <c r="H7" s="22">
        <f t="shared" si="1"/>
        <v>43559</v>
      </c>
      <c r="I7" s="22">
        <f t="shared" si="1"/>
        <v>43560</v>
      </c>
      <c r="J7" s="22">
        <f t="shared" si="1"/>
        <v>43561</v>
      </c>
      <c r="K7" s="22">
        <f t="shared" si="1"/>
        <v>43562</v>
      </c>
      <c r="L7" s="22">
        <f t="shared" si="1"/>
        <v>43563</v>
      </c>
      <c r="M7" s="22">
        <f t="shared" si="1"/>
        <v>43564</v>
      </c>
      <c r="N7" s="22">
        <f t="shared" si="1"/>
        <v>43565</v>
      </c>
      <c r="O7" s="22">
        <f t="shared" si="1"/>
        <v>43566</v>
      </c>
      <c r="P7" s="22">
        <f t="shared" si="1"/>
        <v>43567</v>
      </c>
      <c r="Q7" s="22">
        <f t="shared" si="1"/>
        <v>43568</v>
      </c>
      <c r="R7" s="22">
        <f t="shared" si="1"/>
        <v>43569</v>
      </c>
      <c r="S7" s="22">
        <f t="shared" si="1"/>
        <v>43570</v>
      </c>
      <c r="T7" s="22">
        <f t="shared" si="1"/>
        <v>43571</v>
      </c>
      <c r="U7" s="22">
        <f t="shared" si="1"/>
        <v>43572</v>
      </c>
      <c r="V7" s="22">
        <f t="shared" si="1"/>
        <v>43573</v>
      </c>
      <c r="W7" s="22">
        <f t="shared" si="1"/>
        <v>43574</v>
      </c>
      <c r="X7" s="22">
        <f t="shared" si="1"/>
        <v>43575</v>
      </c>
      <c r="Y7" s="22">
        <f t="shared" si="1"/>
        <v>43576</v>
      </c>
      <c r="Z7" s="22">
        <f t="shared" si="1"/>
        <v>43577</v>
      </c>
      <c r="AA7" s="22">
        <f t="shared" si="1"/>
        <v>43578</v>
      </c>
      <c r="AB7" s="22">
        <f t="shared" si="1"/>
        <v>43579</v>
      </c>
      <c r="AC7" s="22">
        <f t="shared" si="1"/>
        <v>43580</v>
      </c>
      <c r="AD7" s="22">
        <f t="shared" si="1"/>
        <v>43581</v>
      </c>
      <c r="AE7" s="22">
        <f t="shared" si="1"/>
        <v>43582</v>
      </c>
      <c r="AF7" s="22">
        <f t="shared" si="1"/>
        <v>43583</v>
      </c>
      <c r="AG7" s="22">
        <f t="shared" si="1"/>
        <v>43584</v>
      </c>
      <c r="AH7" s="22">
        <f t="shared" si="1"/>
        <v>43585</v>
      </c>
      <c r="AI7" s="22" t="str">
        <f t="shared" si="1"/>
        <v/>
      </c>
      <c r="AJ7" s="145"/>
      <c r="AK7" s="142"/>
      <c r="AM7" s="129"/>
      <c r="AN7" s="130"/>
      <c r="AO7" s="129"/>
      <c r="AP7" s="133"/>
      <c r="AQ7" s="133"/>
      <c r="AR7" s="133"/>
      <c r="AS7" s="130"/>
      <c r="AT7" s="137" t="s">
        <v>33</v>
      </c>
      <c r="AU7" s="138"/>
      <c r="AV7" s="137" t="s">
        <v>34</v>
      </c>
      <c r="AW7" s="138"/>
    </row>
    <row r="8" spans="1:49" s="21" customFormat="1" ht="13.5" customHeight="1">
      <c r="A8" s="151" t="s">
        <v>4</v>
      </c>
      <c r="B8" s="119" t="s">
        <v>73</v>
      </c>
      <c r="C8" s="95" t="s">
        <v>63</v>
      </c>
      <c r="D8" s="23" t="s">
        <v>29</v>
      </c>
      <c r="E8" s="1" t="s">
        <v>84</v>
      </c>
      <c r="F8" s="1" t="s">
        <v>84</v>
      </c>
      <c r="G8" s="1" t="s">
        <v>11</v>
      </c>
      <c r="H8" s="2" t="s">
        <v>12</v>
      </c>
      <c r="I8" s="1" t="s">
        <v>85</v>
      </c>
      <c r="J8" s="1"/>
      <c r="K8" s="1"/>
      <c r="L8" s="1" t="s">
        <v>85</v>
      </c>
      <c r="M8" s="1" t="s">
        <v>85</v>
      </c>
      <c r="N8" s="1" t="s">
        <v>85</v>
      </c>
      <c r="O8" s="48" t="s">
        <v>84</v>
      </c>
      <c r="P8" s="1" t="s">
        <v>85</v>
      </c>
      <c r="Q8" s="1"/>
      <c r="R8" s="1"/>
      <c r="S8" s="1" t="s">
        <v>84</v>
      </c>
      <c r="T8" s="1" t="s">
        <v>11</v>
      </c>
      <c r="U8" s="2" t="s">
        <v>87</v>
      </c>
      <c r="V8" s="1" t="s">
        <v>11</v>
      </c>
      <c r="W8" s="1" t="s">
        <v>88</v>
      </c>
      <c r="X8" s="1"/>
      <c r="Y8" s="1"/>
      <c r="Z8" s="1" t="s">
        <v>88</v>
      </c>
      <c r="AA8" s="1" t="s">
        <v>11</v>
      </c>
      <c r="AB8" s="1" t="s">
        <v>88</v>
      </c>
      <c r="AC8" s="1" t="s">
        <v>88</v>
      </c>
      <c r="AD8" s="1" t="s">
        <v>88</v>
      </c>
      <c r="AE8" s="1"/>
      <c r="AF8" s="1"/>
      <c r="AG8" s="1" t="s">
        <v>84</v>
      </c>
      <c r="AH8" s="1" t="s">
        <v>11</v>
      </c>
      <c r="AI8" s="1"/>
      <c r="AJ8" s="165">
        <f>SUM(E9:AI9)</f>
        <v>86</v>
      </c>
      <c r="AK8" s="155" t="s">
        <v>114</v>
      </c>
      <c r="AM8" s="102" t="s">
        <v>14</v>
      </c>
      <c r="AN8" s="103"/>
      <c r="AO8" s="125" t="s">
        <v>115</v>
      </c>
      <c r="AP8" s="126"/>
      <c r="AQ8" s="24" t="s">
        <v>23</v>
      </c>
      <c r="AR8" s="116" t="s">
        <v>65</v>
      </c>
      <c r="AS8" s="127"/>
      <c r="AT8" s="47">
        <v>6</v>
      </c>
      <c r="AU8" s="25" t="s">
        <v>28</v>
      </c>
      <c r="AV8" s="47">
        <v>2</v>
      </c>
      <c r="AW8" s="25" t="s">
        <v>28</v>
      </c>
    </row>
    <row r="9" spans="1:49" ht="13.5" customHeight="1" thickBot="1">
      <c r="A9" s="152"/>
      <c r="B9" s="153"/>
      <c r="C9" s="154"/>
      <c r="D9" s="26" t="s">
        <v>43</v>
      </c>
      <c r="E9" s="3">
        <v>2</v>
      </c>
      <c r="F9" s="3">
        <v>2</v>
      </c>
      <c r="G9" s="3">
        <v>2</v>
      </c>
      <c r="H9" s="4">
        <v>8</v>
      </c>
      <c r="I9" s="3">
        <v>8</v>
      </c>
      <c r="J9" s="3"/>
      <c r="K9" s="3"/>
      <c r="L9" s="3">
        <v>2</v>
      </c>
      <c r="M9" s="3">
        <v>2</v>
      </c>
      <c r="N9" s="3">
        <v>2</v>
      </c>
      <c r="O9" s="3">
        <v>2</v>
      </c>
      <c r="P9" s="3">
        <v>8</v>
      </c>
      <c r="Q9" s="3"/>
      <c r="R9" s="3"/>
      <c r="S9" s="3">
        <v>2</v>
      </c>
      <c r="T9" s="3">
        <v>2</v>
      </c>
      <c r="U9" s="4">
        <v>8</v>
      </c>
      <c r="V9" s="3">
        <v>8</v>
      </c>
      <c r="W9" s="3">
        <v>8</v>
      </c>
      <c r="X9" s="3"/>
      <c r="Y9" s="3"/>
      <c r="Z9" s="3">
        <v>2</v>
      </c>
      <c r="AA9" s="3">
        <v>2</v>
      </c>
      <c r="AB9" s="3">
        <v>2</v>
      </c>
      <c r="AC9" s="3">
        <v>8</v>
      </c>
      <c r="AD9" s="3">
        <v>2</v>
      </c>
      <c r="AE9" s="3"/>
      <c r="AF9" s="3"/>
      <c r="AG9" s="3">
        <v>2</v>
      </c>
      <c r="AH9" s="3">
        <v>2</v>
      </c>
      <c r="AI9" s="3"/>
      <c r="AJ9" s="166"/>
      <c r="AK9" s="156"/>
      <c r="AM9" s="102" t="s">
        <v>11</v>
      </c>
      <c r="AN9" s="103"/>
      <c r="AO9" s="114" t="s">
        <v>66</v>
      </c>
      <c r="AP9" s="115"/>
      <c r="AQ9" s="24" t="s">
        <v>23</v>
      </c>
      <c r="AR9" s="115" t="s">
        <v>67</v>
      </c>
      <c r="AS9" s="116"/>
      <c r="AT9" s="47">
        <v>6</v>
      </c>
      <c r="AU9" s="25" t="s">
        <v>28</v>
      </c>
      <c r="AV9" s="47">
        <v>2</v>
      </c>
      <c r="AW9" s="25" t="s">
        <v>28</v>
      </c>
    </row>
    <row r="10" spans="1:49" ht="13.5" customHeight="1" thickTop="1">
      <c r="A10" s="122" t="s">
        <v>45</v>
      </c>
      <c r="B10" s="123" t="s">
        <v>73</v>
      </c>
      <c r="C10" s="124" t="s">
        <v>62</v>
      </c>
      <c r="D10" s="27" t="s">
        <v>29</v>
      </c>
      <c r="E10" s="1" t="s">
        <v>84</v>
      </c>
      <c r="F10" s="1" t="s">
        <v>84</v>
      </c>
      <c r="G10" s="1" t="s">
        <v>88</v>
      </c>
      <c r="H10" s="2" t="s">
        <v>12</v>
      </c>
      <c r="I10" s="1"/>
      <c r="J10" s="5"/>
      <c r="K10" s="5"/>
      <c r="L10" s="1" t="s">
        <v>86</v>
      </c>
      <c r="M10" s="1" t="s">
        <v>86</v>
      </c>
      <c r="N10" s="1" t="s">
        <v>88</v>
      </c>
      <c r="O10" s="48" t="s">
        <v>84</v>
      </c>
      <c r="P10" s="1"/>
      <c r="Q10" s="5"/>
      <c r="R10" s="5"/>
      <c r="S10" s="1" t="s">
        <v>88</v>
      </c>
      <c r="T10" s="1" t="s">
        <v>88</v>
      </c>
      <c r="U10" s="2" t="s">
        <v>87</v>
      </c>
      <c r="V10" s="1"/>
      <c r="W10" s="1"/>
      <c r="X10" s="5"/>
      <c r="Y10" s="5"/>
      <c r="Z10" s="1" t="s">
        <v>84</v>
      </c>
      <c r="AA10" s="1" t="s">
        <v>88</v>
      </c>
      <c r="AB10" s="1" t="s">
        <v>86</v>
      </c>
      <c r="AC10" s="1"/>
      <c r="AD10" s="1" t="s">
        <v>84</v>
      </c>
      <c r="AE10" s="5"/>
      <c r="AF10" s="5"/>
      <c r="AG10" s="1" t="s">
        <v>86</v>
      </c>
      <c r="AH10" s="1" t="s">
        <v>88</v>
      </c>
      <c r="AI10" s="5"/>
      <c r="AJ10" s="167">
        <f>SUM(E11:AI11)</f>
        <v>90</v>
      </c>
      <c r="AK10" s="113" t="s">
        <v>60</v>
      </c>
      <c r="AM10" s="102" t="s">
        <v>13</v>
      </c>
      <c r="AN10" s="103"/>
      <c r="AO10" s="114" t="s">
        <v>68</v>
      </c>
      <c r="AP10" s="115"/>
      <c r="AQ10" s="24" t="s">
        <v>23</v>
      </c>
      <c r="AR10" s="115" t="s">
        <v>69</v>
      </c>
      <c r="AS10" s="116"/>
      <c r="AT10" s="47">
        <v>4</v>
      </c>
      <c r="AU10" s="25" t="s">
        <v>28</v>
      </c>
      <c r="AV10" s="47"/>
      <c r="AW10" s="25" t="s">
        <v>28</v>
      </c>
    </row>
    <row r="11" spans="1:49" ht="13.5" customHeight="1">
      <c r="A11" s="121"/>
      <c r="B11" s="94"/>
      <c r="C11" s="95"/>
      <c r="D11" s="28" t="s">
        <v>43</v>
      </c>
      <c r="E11" s="6">
        <v>6</v>
      </c>
      <c r="F11" s="6">
        <v>6</v>
      </c>
      <c r="G11" s="6">
        <v>6</v>
      </c>
      <c r="H11" s="6"/>
      <c r="I11" s="6"/>
      <c r="J11" s="6"/>
      <c r="K11" s="6"/>
      <c r="L11" s="6">
        <v>6</v>
      </c>
      <c r="M11" s="6">
        <v>6</v>
      </c>
      <c r="N11" s="6">
        <v>6</v>
      </c>
      <c r="O11" s="6">
        <v>6</v>
      </c>
      <c r="P11" s="6"/>
      <c r="Q11" s="6"/>
      <c r="R11" s="6"/>
      <c r="S11" s="6">
        <v>6</v>
      </c>
      <c r="T11" s="6">
        <v>6</v>
      </c>
      <c r="U11" s="6"/>
      <c r="V11" s="6"/>
      <c r="W11" s="6"/>
      <c r="X11" s="6"/>
      <c r="Y11" s="6"/>
      <c r="Z11" s="6">
        <v>6</v>
      </c>
      <c r="AA11" s="6">
        <v>6</v>
      </c>
      <c r="AB11" s="6">
        <v>6</v>
      </c>
      <c r="AC11" s="6"/>
      <c r="AD11" s="6">
        <v>6</v>
      </c>
      <c r="AE11" s="6"/>
      <c r="AF11" s="6"/>
      <c r="AG11" s="6">
        <v>6</v>
      </c>
      <c r="AH11" s="6">
        <v>6</v>
      </c>
      <c r="AI11" s="6"/>
      <c r="AJ11" s="165"/>
      <c r="AK11" s="92"/>
      <c r="AM11" s="102" t="s">
        <v>48</v>
      </c>
      <c r="AN11" s="103"/>
      <c r="AO11" s="114" t="s">
        <v>69</v>
      </c>
      <c r="AP11" s="115"/>
      <c r="AQ11" s="24" t="s">
        <v>23</v>
      </c>
      <c r="AR11" s="115" t="s">
        <v>65</v>
      </c>
      <c r="AS11" s="116"/>
      <c r="AT11" s="47">
        <v>2</v>
      </c>
      <c r="AU11" s="25" t="s">
        <v>28</v>
      </c>
      <c r="AV11" s="47">
        <v>2</v>
      </c>
      <c r="AW11" s="25" t="s">
        <v>28</v>
      </c>
    </row>
    <row r="12" spans="1:49" ht="13.5" customHeight="1">
      <c r="A12" s="120" t="s">
        <v>45</v>
      </c>
      <c r="B12" s="119" t="s">
        <v>73</v>
      </c>
      <c r="C12" s="95" t="s">
        <v>64</v>
      </c>
      <c r="D12" s="23" t="s">
        <v>29</v>
      </c>
      <c r="E12" s="1"/>
      <c r="F12" s="1"/>
      <c r="G12" s="1"/>
      <c r="H12" s="1" t="s">
        <v>85</v>
      </c>
      <c r="I12" s="1" t="s">
        <v>88</v>
      </c>
      <c r="J12" s="1"/>
      <c r="K12" s="1"/>
      <c r="L12" s="1"/>
      <c r="M12" s="1"/>
      <c r="N12" s="1"/>
      <c r="O12" s="2" t="s">
        <v>87</v>
      </c>
      <c r="P12" s="1" t="s">
        <v>85</v>
      </c>
      <c r="Q12" s="1"/>
      <c r="R12" s="1"/>
      <c r="S12" s="1"/>
      <c r="T12" s="1"/>
      <c r="U12" s="48" t="s">
        <v>86</v>
      </c>
      <c r="V12" s="1" t="s">
        <v>86</v>
      </c>
      <c r="W12" s="1" t="s">
        <v>86</v>
      </c>
      <c r="X12" s="1"/>
      <c r="Y12" s="1"/>
      <c r="Z12" s="1"/>
      <c r="AA12" s="1"/>
      <c r="AB12" s="1"/>
      <c r="AC12" s="1" t="s">
        <v>84</v>
      </c>
      <c r="AD12" s="1"/>
      <c r="AE12" s="1"/>
      <c r="AF12" s="1"/>
      <c r="AG12" s="1"/>
      <c r="AH12" s="1"/>
      <c r="AI12" s="1"/>
      <c r="AJ12" s="165">
        <f>SUM(E13:AI13)</f>
        <v>42</v>
      </c>
      <c r="AK12" s="91" t="s">
        <v>47</v>
      </c>
      <c r="AM12" s="102" t="s">
        <v>49</v>
      </c>
      <c r="AN12" s="103"/>
      <c r="AO12" s="114" t="s">
        <v>70</v>
      </c>
      <c r="AP12" s="115"/>
      <c r="AQ12" s="24" t="s">
        <v>23</v>
      </c>
      <c r="AR12" s="115" t="s">
        <v>71</v>
      </c>
      <c r="AS12" s="116"/>
      <c r="AT12" s="47">
        <v>3</v>
      </c>
      <c r="AU12" s="25" t="s">
        <v>28</v>
      </c>
      <c r="AV12" s="47"/>
      <c r="AW12" s="25" t="s">
        <v>28</v>
      </c>
    </row>
    <row r="13" spans="1:49" ht="13.5" customHeight="1">
      <c r="A13" s="121"/>
      <c r="B13" s="94"/>
      <c r="C13" s="95"/>
      <c r="D13" s="28" t="s">
        <v>43</v>
      </c>
      <c r="E13" s="7"/>
      <c r="F13" s="7"/>
      <c r="G13" s="7"/>
      <c r="H13" s="7">
        <v>6</v>
      </c>
      <c r="I13" s="7">
        <v>6</v>
      </c>
      <c r="J13" s="7"/>
      <c r="K13" s="7"/>
      <c r="L13" s="7"/>
      <c r="M13" s="7"/>
      <c r="N13" s="7"/>
      <c r="O13" s="7"/>
      <c r="P13" s="7">
        <v>6</v>
      </c>
      <c r="Q13" s="7"/>
      <c r="R13" s="7"/>
      <c r="S13" s="7"/>
      <c r="T13" s="7"/>
      <c r="U13" s="7">
        <v>6</v>
      </c>
      <c r="V13" s="7">
        <v>6</v>
      </c>
      <c r="W13" s="7">
        <v>6</v>
      </c>
      <c r="X13" s="7"/>
      <c r="Y13" s="7"/>
      <c r="Z13" s="7"/>
      <c r="AA13" s="7"/>
      <c r="AB13" s="7"/>
      <c r="AC13" s="7">
        <v>6</v>
      </c>
      <c r="AD13" s="7"/>
      <c r="AE13" s="7"/>
      <c r="AF13" s="7"/>
      <c r="AG13" s="7"/>
      <c r="AH13" s="7"/>
      <c r="AI13" s="7"/>
      <c r="AJ13" s="165"/>
      <c r="AK13" s="92"/>
      <c r="AM13" s="102"/>
      <c r="AN13" s="103"/>
      <c r="AO13" s="114"/>
      <c r="AP13" s="115"/>
      <c r="AQ13" s="24" t="s">
        <v>23</v>
      </c>
      <c r="AR13" s="115"/>
      <c r="AS13" s="116"/>
      <c r="AT13" s="47"/>
      <c r="AU13" s="25" t="s">
        <v>28</v>
      </c>
      <c r="AV13" s="47"/>
      <c r="AW13" s="25" t="s">
        <v>28</v>
      </c>
    </row>
    <row r="14" spans="1:49" ht="13.5" customHeight="1">
      <c r="A14" s="120"/>
      <c r="B14" s="119"/>
      <c r="C14" s="95"/>
      <c r="D14" s="23" t="s">
        <v>29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65">
        <f>SUM(E15:AI15)</f>
        <v>0</v>
      </c>
      <c r="AK14" s="91"/>
      <c r="AM14" s="102"/>
      <c r="AN14" s="103"/>
      <c r="AO14" s="114"/>
      <c r="AP14" s="115"/>
      <c r="AQ14" s="24" t="s">
        <v>23</v>
      </c>
      <c r="AR14" s="115"/>
      <c r="AS14" s="116"/>
      <c r="AT14" s="47"/>
      <c r="AU14" s="25" t="s">
        <v>28</v>
      </c>
      <c r="AV14" s="47"/>
      <c r="AW14" s="25" t="s">
        <v>28</v>
      </c>
    </row>
    <row r="15" spans="1:49" ht="13.5" customHeight="1">
      <c r="A15" s="121"/>
      <c r="B15" s="94"/>
      <c r="C15" s="95"/>
      <c r="D15" s="28" t="s">
        <v>43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65"/>
      <c r="AK15" s="92"/>
      <c r="AM15" s="102"/>
      <c r="AN15" s="103"/>
      <c r="AO15" s="114"/>
      <c r="AP15" s="115"/>
      <c r="AQ15" s="24" t="s">
        <v>23</v>
      </c>
      <c r="AR15" s="115"/>
      <c r="AS15" s="116"/>
      <c r="AT15" s="47"/>
      <c r="AU15" s="25" t="s">
        <v>28</v>
      </c>
      <c r="AV15" s="47"/>
      <c r="AW15" s="25" t="s">
        <v>28</v>
      </c>
    </row>
    <row r="16" spans="1:49" ht="13.5" customHeight="1">
      <c r="A16" s="117" t="s">
        <v>82</v>
      </c>
      <c r="B16" s="119"/>
      <c r="C16" s="95"/>
      <c r="D16" s="23" t="s">
        <v>29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65">
        <f>SUM(E17:AI17)</f>
        <v>0</v>
      </c>
      <c r="AK16" s="91"/>
      <c r="AM16" s="102"/>
      <c r="AN16" s="103"/>
      <c r="AO16" s="114"/>
      <c r="AP16" s="115"/>
      <c r="AQ16" s="24" t="s">
        <v>23</v>
      </c>
      <c r="AR16" s="115"/>
      <c r="AS16" s="116"/>
      <c r="AT16" s="47"/>
      <c r="AU16" s="25" t="s">
        <v>28</v>
      </c>
      <c r="AV16" s="47"/>
      <c r="AW16" s="25" t="s">
        <v>28</v>
      </c>
    </row>
    <row r="17" spans="1:49" ht="13.5" customHeight="1">
      <c r="A17" s="118"/>
      <c r="B17" s="94"/>
      <c r="C17" s="95"/>
      <c r="D17" s="28" t="s">
        <v>43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165"/>
      <c r="AK17" s="92"/>
      <c r="AM17" s="102"/>
      <c r="AN17" s="103"/>
      <c r="AO17" s="114"/>
      <c r="AP17" s="115"/>
      <c r="AQ17" s="24" t="s">
        <v>23</v>
      </c>
      <c r="AR17" s="115"/>
      <c r="AS17" s="116"/>
      <c r="AT17" s="47"/>
      <c r="AU17" s="25" t="s">
        <v>28</v>
      </c>
      <c r="AV17" s="47"/>
      <c r="AW17" s="25" t="s">
        <v>28</v>
      </c>
    </row>
    <row r="18" spans="1:49" ht="13.5" customHeight="1">
      <c r="A18" s="117"/>
      <c r="B18" s="93"/>
      <c r="C18" s="95"/>
      <c r="D18" s="23" t="s">
        <v>29</v>
      </c>
      <c r="E18" s="1"/>
      <c r="F18" s="1"/>
      <c r="G18" s="1"/>
      <c r="H18" s="1"/>
      <c r="I18" s="1"/>
      <c r="J18" s="1"/>
      <c r="K18" s="1"/>
      <c r="L18" s="2"/>
      <c r="M18" s="1"/>
      <c r="N18" s="1"/>
      <c r="O18" s="1"/>
      <c r="P18" s="1"/>
      <c r="Q18" s="1"/>
      <c r="R18" s="5"/>
      <c r="S18" s="5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65">
        <f>SUM(E19:AI19)</f>
        <v>0</v>
      </c>
      <c r="AK18" s="91"/>
      <c r="AM18" s="102"/>
      <c r="AN18" s="103"/>
      <c r="AO18" s="114"/>
      <c r="AP18" s="115"/>
      <c r="AQ18" s="24" t="s">
        <v>23</v>
      </c>
      <c r="AR18" s="115"/>
      <c r="AS18" s="116"/>
      <c r="AT18" s="47"/>
      <c r="AU18" s="25" t="s">
        <v>28</v>
      </c>
      <c r="AV18" s="47"/>
      <c r="AW18" s="25" t="s">
        <v>28</v>
      </c>
    </row>
    <row r="19" spans="1:49" ht="13.5" customHeight="1">
      <c r="A19" s="118"/>
      <c r="B19" s="94"/>
      <c r="C19" s="95"/>
      <c r="D19" s="28" t="s">
        <v>43</v>
      </c>
      <c r="E19" s="7"/>
      <c r="F19" s="7"/>
      <c r="G19" s="7"/>
      <c r="H19" s="7"/>
      <c r="I19" s="7"/>
      <c r="J19" s="7"/>
      <c r="K19" s="7"/>
      <c r="L19" s="8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165"/>
      <c r="AK19" s="92"/>
      <c r="AM19" s="102"/>
      <c r="AN19" s="103"/>
      <c r="AO19" s="114"/>
      <c r="AP19" s="115"/>
      <c r="AQ19" s="24" t="s">
        <v>23</v>
      </c>
      <c r="AR19" s="115"/>
      <c r="AS19" s="116"/>
      <c r="AT19" s="47"/>
      <c r="AU19" s="25" t="s">
        <v>28</v>
      </c>
      <c r="AV19" s="47"/>
      <c r="AW19" s="25" t="s">
        <v>28</v>
      </c>
    </row>
    <row r="20" spans="1:49" ht="13.5" customHeight="1">
      <c r="A20" s="108"/>
      <c r="B20" s="93"/>
      <c r="C20" s="95"/>
      <c r="D20" s="23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65">
        <f>SUM(E21:AI21)</f>
        <v>0</v>
      </c>
      <c r="AK20" s="91"/>
      <c r="AM20" s="102"/>
      <c r="AN20" s="103"/>
      <c r="AO20" s="114"/>
      <c r="AP20" s="115"/>
      <c r="AQ20" s="24" t="s">
        <v>23</v>
      </c>
      <c r="AR20" s="115"/>
      <c r="AS20" s="116"/>
      <c r="AT20" s="47"/>
      <c r="AU20" s="25" t="s">
        <v>28</v>
      </c>
      <c r="AV20" s="47"/>
      <c r="AW20" s="25" t="s">
        <v>28</v>
      </c>
    </row>
    <row r="21" spans="1:49" ht="13.5" customHeight="1">
      <c r="A21" s="109"/>
      <c r="B21" s="94"/>
      <c r="C21" s="95"/>
      <c r="D21" s="28" t="s">
        <v>43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65"/>
      <c r="AK21" s="92"/>
      <c r="AM21" s="102"/>
      <c r="AN21" s="103"/>
      <c r="AO21" s="114"/>
      <c r="AP21" s="115"/>
      <c r="AQ21" s="24" t="s">
        <v>23</v>
      </c>
      <c r="AR21" s="115"/>
      <c r="AS21" s="116"/>
      <c r="AT21" s="47"/>
      <c r="AU21" s="25" t="s">
        <v>28</v>
      </c>
      <c r="AV21" s="47"/>
      <c r="AW21" s="25" t="s">
        <v>28</v>
      </c>
    </row>
    <row r="22" spans="1:49" ht="13.5" customHeight="1">
      <c r="A22" s="108" t="s">
        <v>83</v>
      </c>
      <c r="B22" s="93" t="s">
        <v>76</v>
      </c>
      <c r="C22" s="95" t="s">
        <v>77</v>
      </c>
      <c r="D22" s="23" t="s">
        <v>29</v>
      </c>
      <c r="E22" s="48" t="s">
        <v>56</v>
      </c>
      <c r="F22" s="48" t="s">
        <v>56</v>
      </c>
      <c r="G22" s="48"/>
      <c r="H22" s="48" t="s">
        <v>56</v>
      </c>
      <c r="I22" s="48" t="s">
        <v>56</v>
      </c>
      <c r="J22" s="1"/>
      <c r="K22" s="1"/>
      <c r="L22" s="48" t="s">
        <v>56</v>
      </c>
      <c r="M22" s="48" t="s">
        <v>56</v>
      </c>
      <c r="N22" s="48"/>
      <c r="O22" s="48" t="s">
        <v>56</v>
      </c>
      <c r="P22" s="48" t="s">
        <v>56</v>
      </c>
      <c r="Q22" s="1"/>
      <c r="R22" s="5"/>
      <c r="S22" s="48" t="s">
        <v>56</v>
      </c>
      <c r="T22" s="48" t="s">
        <v>56</v>
      </c>
      <c r="U22" s="48"/>
      <c r="V22" s="48" t="s">
        <v>56</v>
      </c>
      <c r="W22" s="48" t="s">
        <v>56</v>
      </c>
      <c r="X22" s="1"/>
      <c r="Y22" s="1"/>
      <c r="Z22" s="48" t="s">
        <v>56</v>
      </c>
      <c r="AA22" s="48" t="s">
        <v>56</v>
      </c>
      <c r="AB22" s="48"/>
      <c r="AC22" s="48" t="s">
        <v>56</v>
      </c>
      <c r="AD22" s="48" t="s">
        <v>56</v>
      </c>
      <c r="AE22" s="1"/>
      <c r="AF22" s="1"/>
      <c r="AG22" s="48" t="s">
        <v>56</v>
      </c>
      <c r="AH22" s="48" t="s">
        <v>56</v>
      </c>
      <c r="AI22" s="1"/>
      <c r="AJ22" s="165">
        <f>SUM(E23:AI23)</f>
        <v>54</v>
      </c>
      <c r="AK22" s="112" t="s">
        <v>89</v>
      </c>
      <c r="AL22" s="29"/>
      <c r="AM22" s="102" t="s">
        <v>16</v>
      </c>
      <c r="AN22" s="103"/>
      <c r="AO22" s="104" t="s">
        <v>17</v>
      </c>
      <c r="AP22" s="105"/>
      <c r="AQ22" s="106"/>
      <c r="AR22" s="106"/>
      <c r="AS22" s="106"/>
      <c r="AT22" s="106"/>
      <c r="AU22" s="106"/>
      <c r="AV22" s="106"/>
      <c r="AW22" s="107"/>
    </row>
    <row r="23" spans="1:49" ht="13.5" customHeight="1">
      <c r="A23" s="109"/>
      <c r="B23" s="94"/>
      <c r="C23" s="95"/>
      <c r="D23" s="28" t="s">
        <v>43</v>
      </c>
      <c r="E23" s="7">
        <v>3</v>
      </c>
      <c r="F23" s="7">
        <v>3</v>
      </c>
      <c r="G23" s="7"/>
      <c r="H23" s="7">
        <v>3</v>
      </c>
      <c r="I23" s="7">
        <v>3</v>
      </c>
      <c r="J23" s="7"/>
      <c r="K23" s="7"/>
      <c r="L23" s="7">
        <v>3</v>
      </c>
      <c r="M23" s="7">
        <v>3</v>
      </c>
      <c r="N23" s="7"/>
      <c r="O23" s="7">
        <v>3</v>
      </c>
      <c r="P23" s="7">
        <v>3</v>
      </c>
      <c r="Q23" s="7"/>
      <c r="R23" s="7"/>
      <c r="S23" s="7">
        <v>3</v>
      </c>
      <c r="T23" s="7">
        <v>3</v>
      </c>
      <c r="U23" s="7"/>
      <c r="V23" s="7">
        <v>3</v>
      </c>
      <c r="W23" s="7">
        <v>3</v>
      </c>
      <c r="X23" s="7"/>
      <c r="Y23" s="7"/>
      <c r="Z23" s="7">
        <v>3</v>
      </c>
      <c r="AA23" s="7">
        <v>3</v>
      </c>
      <c r="AB23" s="7"/>
      <c r="AC23" s="7">
        <v>3</v>
      </c>
      <c r="AD23" s="7">
        <v>3</v>
      </c>
      <c r="AE23" s="7"/>
      <c r="AF23" s="7"/>
      <c r="AG23" s="7">
        <v>3</v>
      </c>
      <c r="AH23" s="7">
        <v>3</v>
      </c>
      <c r="AI23" s="7"/>
      <c r="AJ23" s="165"/>
      <c r="AK23" s="113"/>
      <c r="AL23" s="29"/>
      <c r="AM23" s="102" t="s">
        <v>25</v>
      </c>
      <c r="AN23" s="103"/>
      <c r="AO23" s="104" t="s">
        <v>26</v>
      </c>
      <c r="AP23" s="105"/>
      <c r="AQ23" s="106"/>
      <c r="AR23" s="106"/>
      <c r="AS23" s="106"/>
      <c r="AT23" s="106"/>
      <c r="AU23" s="106"/>
      <c r="AV23" s="106"/>
      <c r="AW23" s="107"/>
    </row>
    <row r="24" spans="1:49" ht="13.5" customHeight="1">
      <c r="A24" s="110" t="s">
        <v>83</v>
      </c>
      <c r="B24" s="93" t="s">
        <v>76</v>
      </c>
      <c r="C24" s="100" t="s">
        <v>74</v>
      </c>
      <c r="D24" s="23" t="s">
        <v>29</v>
      </c>
      <c r="E24" s="1"/>
      <c r="F24" s="1"/>
      <c r="G24" s="48" t="s">
        <v>56</v>
      </c>
      <c r="H24" s="1"/>
      <c r="I24" s="1"/>
      <c r="J24" s="1"/>
      <c r="K24" s="1"/>
      <c r="L24" s="1"/>
      <c r="M24" s="1"/>
      <c r="N24" s="48" t="s">
        <v>56</v>
      </c>
      <c r="O24" s="1"/>
      <c r="P24" s="1"/>
      <c r="Q24" s="1"/>
      <c r="R24" s="1"/>
      <c r="S24" s="1"/>
      <c r="T24" s="1"/>
      <c r="U24" s="48" t="s">
        <v>56</v>
      </c>
      <c r="V24" s="1"/>
      <c r="W24" s="1"/>
      <c r="X24" s="1"/>
      <c r="Y24" s="1"/>
      <c r="Z24" s="1"/>
      <c r="AA24" s="1"/>
      <c r="AB24" s="48" t="s">
        <v>56</v>
      </c>
      <c r="AC24" s="1"/>
      <c r="AD24" s="1"/>
      <c r="AE24" s="1"/>
      <c r="AF24" s="1"/>
      <c r="AG24" s="1"/>
      <c r="AH24" s="1"/>
      <c r="AI24" s="1"/>
      <c r="AJ24" s="165">
        <f>SUM(E25:AI25)</f>
        <v>12</v>
      </c>
      <c r="AK24" s="112" t="s">
        <v>5</v>
      </c>
      <c r="AL24" s="29"/>
      <c r="AM24" s="102" t="s">
        <v>12</v>
      </c>
      <c r="AN24" s="103"/>
      <c r="AO24" s="104" t="s">
        <v>27</v>
      </c>
      <c r="AP24" s="105"/>
      <c r="AQ24" s="106"/>
      <c r="AR24" s="106"/>
      <c r="AS24" s="106"/>
      <c r="AT24" s="106"/>
      <c r="AU24" s="106"/>
      <c r="AV24" s="106"/>
      <c r="AW24" s="107"/>
    </row>
    <row r="25" spans="1:49" ht="13.5" customHeight="1">
      <c r="A25" s="111"/>
      <c r="B25" s="94"/>
      <c r="C25" s="101"/>
      <c r="D25" s="28" t="s">
        <v>43</v>
      </c>
      <c r="E25" s="7"/>
      <c r="F25" s="7"/>
      <c r="G25" s="7">
        <v>3</v>
      </c>
      <c r="H25" s="7"/>
      <c r="I25" s="7"/>
      <c r="J25" s="7"/>
      <c r="K25" s="7"/>
      <c r="L25" s="7"/>
      <c r="M25" s="7"/>
      <c r="N25" s="7">
        <v>3</v>
      </c>
      <c r="O25" s="7"/>
      <c r="P25" s="7"/>
      <c r="Q25" s="7"/>
      <c r="R25" s="7"/>
      <c r="S25" s="7"/>
      <c r="T25" s="7"/>
      <c r="U25" s="7">
        <v>3</v>
      </c>
      <c r="V25" s="7"/>
      <c r="W25" s="7"/>
      <c r="X25" s="7"/>
      <c r="Y25" s="7"/>
      <c r="Z25" s="7"/>
      <c r="AA25" s="7"/>
      <c r="AB25" s="7">
        <v>3</v>
      </c>
      <c r="AC25" s="7"/>
      <c r="AD25" s="7"/>
      <c r="AE25" s="7"/>
      <c r="AF25" s="7"/>
      <c r="AG25" s="7"/>
      <c r="AH25" s="7"/>
      <c r="AI25" s="7"/>
      <c r="AJ25" s="165"/>
      <c r="AK25" s="113"/>
      <c r="AL25" s="29"/>
      <c r="AM25" s="102"/>
      <c r="AN25" s="103"/>
      <c r="AO25" s="104"/>
      <c r="AP25" s="105"/>
      <c r="AQ25" s="106"/>
      <c r="AR25" s="106"/>
      <c r="AS25" s="106"/>
      <c r="AT25" s="106"/>
      <c r="AU25" s="106"/>
      <c r="AV25" s="106"/>
      <c r="AW25" s="107"/>
    </row>
    <row r="26" spans="1:49" ht="13.5" customHeight="1">
      <c r="A26" s="108"/>
      <c r="B26" s="93"/>
      <c r="C26" s="95"/>
      <c r="D26" s="23" t="s">
        <v>29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5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65">
        <f>SUM(E27:AI27)</f>
        <v>0</v>
      </c>
      <c r="AK26" s="91"/>
      <c r="AL26" s="29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ht="13.5" customHeight="1">
      <c r="A27" s="109"/>
      <c r="B27" s="94"/>
      <c r="C27" s="95"/>
      <c r="D27" s="28" t="s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46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65"/>
      <c r="AK27" s="92"/>
      <c r="AL27" s="29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</row>
    <row r="28" spans="1:49" ht="13.5" customHeight="1">
      <c r="A28" s="96" t="s">
        <v>51</v>
      </c>
      <c r="B28" s="93" t="s">
        <v>78</v>
      </c>
      <c r="C28" s="95" t="s">
        <v>79</v>
      </c>
      <c r="D28" s="23" t="s">
        <v>29</v>
      </c>
      <c r="E28" s="1" t="s">
        <v>90</v>
      </c>
      <c r="F28" s="1" t="s">
        <v>90</v>
      </c>
      <c r="G28" s="1" t="s">
        <v>90</v>
      </c>
      <c r="H28" s="48" t="s">
        <v>90</v>
      </c>
      <c r="I28" s="1" t="s">
        <v>90</v>
      </c>
      <c r="J28" s="1"/>
      <c r="K28" s="1"/>
      <c r="L28" s="1" t="s">
        <v>14</v>
      </c>
      <c r="M28" s="1" t="s">
        <v>91</v>
      </c>
      <c r="N28" s="1" t="s">
        <v>91</v>
      </c>
      <c r="O28" s="1" t="s">
        <v>14</v>
      </c>
      <c r="P28" s="1" t="s">
        <v>91</v>
      </c>
      <c r="Q28" s="1"/>
      <c r="R28" s="1"/>
      <c r="S28" s="2" t="s">
        <v>87</v>
      </c>
      <c r="T28" s="1" t="s">
        <v>92</v>
      </c>
      <c r="U28" s="1" t="s">
        <v>92</v>
      </c>
      <c r="V28" s="1" t="s">
        <v>91</v>
      </c>
      <c r="W28" s="1" t="s">
        <v>92</v>
      </c>
      <c r="X28" s="1"/>
      <c r="Y28" s="1"/>
      <c r="Z28" s="1" t="s">
        <v>92</v>
      </c>
      <c r="AA28" s="1" t="s">
        <v>90</v>
      </c>
      <c r="AB28" s="1" t="s">
        <v>90</v>
      </c>
      <c r="AC28" s="1" t="s">
        <v>92</v>
      </c>
      <c r="AD28" s="2" t="s">
        <v>12</v>
      </c>
      <c r="AE28" s="1"/>
      <c r="AF28" s="1"/>
      <c r="AG28" s="1" t="s">
        <v>92</v>
      </c>
      <c r="AH28" s="1" t="s">
        <v>91</v>
      </c>
      <c r="AI28" s="1"/>
      <c r="AJ28" s="165">
        <f>SUM(E29:AI29)</f>
        <v>120</v>
      </c>
      <c r="AK28" s="91" t="s">
        <v>10</v>
      </c>
      <c r="AL28" s="2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</row>
    <row r="29" spans="1:49" ht="13.5" customHeight="1">
      <c r="A29" s="97"/>
      <c r="B29" s="94"/>
      <c r="C29" s="95"/>
      <c r="D29" s="28" t="s">
        <v>43</v>
      </c>
      <c r="E29" s="7">
        <v>6</v>
      </c>
      <c r="F29" s="7">
        <v>6</v>
      </c>
      <c r="G29" s="7">
        <v>6</v>
      </c>
      <c r="H29" s="7">
        <v>6</v>
      </c>
      <c r="I29" s="7">
        <v>6</v>
      </c>
      <c r="J29" s="7"/>
      <c r="K29" s="7"/>
      <c r="L29" s="7">
        <v>6</v>
      </c>
      <c r="M29" s="7">
        <v>6</v>
      </c>
      <c r="N29" s="7">
        <v>6</v>
      </c>
      <c r="O29" s="7">
        <v>6</v>
      </c>
      <c r="P29" s="7">
        <v>6</v>
      </c>
      <c r="Q29" s="7"/>
      <c r="R29" s="7"/>
      <c r="S29" s="8"/>
      <c r="T29" s="7">
        <v>6</v>
      </c>
      <c r="U29" s="7">
        <v>6</v>
      </c>
      <c r="V29" s="7">
        <v>6</v>
      </c>
      <c r="W29" s="7">
        <v>6</v>
      </c>
      <c r="X29" s="7"/>
      <c r="Y29" s="7"/>
      <c r="Z29" s="7">
        <v>6</v>
      </c>
      <c r="AA29" s="7">
        <v>6</v>
      </c>
      <c r="AB29" s="7">
        <v>6</v>
      </c>
      <c r="AC29" s="7">
        <v>6</v>
      </c>
      <c r="AD29" s="8"/>
      <c r="AE29" s="7"/>
      <c r="AF29" s="7"/>
      <c r="AG29" s="7">
        <v>6</v>
      </c>
      <c r="AH29" s="7">
        <v>6</v>
      </c>
      <c r="AI29" s="7"/>
      <c r="AJ29" s="165"/>
      <c r="AK29" s="92"/>
      <c r="AL29" s="29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</row>
    <row r="30" spans="1:49" ht="13.5" customHeight="1">
      <c r="A30" s="97"/>
      <c r="B30" s="93" t="s">
        <v>73</v>
      </c>
      <c r="C30" s="95" t="s">
        <v>64</v>
      </c>
      <c r="D30" s="23" t="s">
        <v>29</v>
      </c>
      <c r="E30" s="1" t="s">
        <v>91</v>
      </c>
      <c r="F30" s="1" t="s">
        <v>92</v>
      </c>
      <c r="G30" s="1" t="s">
        <v>14</v>
      </c>
      <c r="H30" s="5"/>
      <c r="I30" s="1"/>
      <c r="J30" s="1"/>
      <c r="K30" s="1"/>
      <c r="L30" s="1" t="s">
        <v>92</v>
      </c>
      <c r="M30" s="1" t="s">
        <v>92</v>
      </c>
      <c r="N30" s="1" t="s">
        <v>14</v>
      </c>
      <c r="O30" s="2" t="s">
        <v>87</v>
      </c>
      <c r="P30" s="1"/>
      <c r="Q30" s="1"/>
      <c r="R30" s="1"/>
      <c r="S30" s="5" t="s">
        <v>92</v>
      </c>
      <c r="T30" s="1" t="s">
        <v>92</v>
      </c>
      <c r="U30" s="1"/>
      <c r="V30" s="1"/>
      <c r="W30" s="1"/>
      <c r="X30" s="1"/>
      <c r="Y30" s="1"/>
      <c r="Z30" s="1" t="s">
        <v>92</v>
      </c>
      <c r="AA30" s="1" t="s">
        <v>92</v>
      </c>
      <c r="AB30" s="1" t="s">
        <v>92</v>
      </c>
      <c r="AC30" s="1"/>
      <c r="AD30" s="1" t="s">
        <v>92</v>
      </c>
      <c r="AE30" s="1"/>
      <c r="AF30" s="1"/>
      <c r="AG30" s="1" t="s">
        <v>92</v>
      </c>
      <c r="AH30" s="1" t="s">
        <v>14</v>
      </c>
      <c r="AI30" s="1"/>
      <c r="AJ30" s="165">
        <f>SUM(E31:AI31)</f>
        <v>84</v>
      </c>
      <c r="AK30" s="91" t="s">
        <v>10</v>
      </c>
      <c r="AL30" s="2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</row>
    <row r="31" spans="1:49" ht="13.5" customHeight="1">
      <c r="A31" s="97"/>
      <c r="B31" s="94"/>
      <c r="C31" s="95"/>
      <c r="D31" s="28" t="s">
        <v>43</v>
      </c>
      <c r="E31" s="7">
        <v>6</v>
      </c>
      <c r="F31" s="7">
        <v>6</v>
      </c>
      <c r="G31" s="7">
        <v>6</v>
      </c>
      <c r="H31" s="7"/>
      <c r="I31" s="7"/>
      <c r="J31" s="7"/>
      <c r="K31" s="7"/>
      <c r="L31" s="7">
        <v>6</v>
      </c>
      <c r="M31" s="7">
        <v>6</v>
      </c>
      <c r="N31" s="7">
        <v>6</v>
      </c>
      <c r="O31" s="8"/>
      <c r="P31" s="7"/>
      <c r="Q31" s="7"/>
      <c r="R31" s="7"/>
      <c r="S31" s="7">
        <v>6</v>
      </c>
      <c r="T31" s="7">
        <v>6</v>
      </c>
      <c r="U31" s="7"/>
      <c r="V31" s="7"/>
      <c r="W31" s="7"/>
      <c r="X31" s="7"/>
      <c r="Y31" s="7"/>
      <c r="Z31" s="7">
        <v>6</v>
      </c>
      <c r="AA31" s="7">
        <v>6</v>
      </c>
      <c r="AB31" s="7">
        <v>6</v>
      </c>
      <c r="AC31" s="7"/>
      <c r="AD31" s="7">
        <v>6</v>
      </c>
      <c r="AE31" s="7"/>
      <c r="AF31" s="7"/>
      <c r="AG31" s="7">
        <v>6</v>
      </c>
      <c r="AH31" s="7">
        <v>6</v>
      </c>
      <c r="AI31" s="7"/>
      <c r="AJ31" s="165"/>
      <c r="AK31" s="92"/>
      <c r="AL31" s="29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</row>
    <row r="32" spans="1:49" ht="13.5" customHeight="1">
      <c r="A32" s="97"/>
      <c r="B32" s="98" t="s">
        <v>76</v>
      </c>
      <c r="C32" s="100" t="s">
        <v>75</v>
      </c>
      <c r="D32" s="23" t="s">
        <v>29</v>
      </c>
      <c r="E32" s="1"/>
      <c r="F32" s="1"/>
      <c r="G32" s="1"/>
      <c r="H32" s="1" t="s">
        <v>92</v>
      </c>
      <c r="I32" s="1"/>
      <c r="J32" s="1"/>
      <c r="K32" s="1"/>
      <c r="L32" s="1"/>
      <c r="M32" s="1"/>
      <c r="N32" s="1"/>
      <c r="O32" s="1" t="s">
        <v>92</v>
      </c>
      <c r="P32" s="1"/>
      <c r="Q32" s="1"/>
      <c r="R32" s="1"/>
      <c r="S32" s="1"/>
      <c r="T32" s="1"/>
      <c r="U32" s="48" t="s">
        <v>14</v>
      </c>
      <c r="V32" s="1" t="s">
        <v>92</v>
      </c>
      <c r="W32" s="1"/>
      <c r="X32" s="1"/>
      <c r="Y32" s="1"/>
      <c r="Z32" s="1"/>
      <c r="AA32" s="1"/>
      <c r="AB32" s="1"/>
      <c r="AC32" s="1" t="s">
        <v>91</v>
      </c>
      <c r="AD32" s="1"/>
      <c r="AE32" s="1"/>
      <c r="AF32" s="1"/>
      <c r="AG32" s="1"/>
      <c r="AH32" s="1"/>
      <c r="AI32" s="1"/>
      <c r="AJ32" s="165">
        <f>SUM(E33:AI33)</f>
        <v>30</v>
      </c>
      <c r="AK32" s="91" t="s">
        <v>61</v>
      </c>
      <c r="AL32" s="29"/>
      <c r="AN32" s="30"/>
      <c r="AO32" s="30"/>
      <c r="AP32" s="30"/>
      <c r="AQ32" s="30"/>
      <c r="AR32" s="30"/>
      <c r="AS32" s="30"/>
      <c r="AT32" s="30"/>
      <c r="AU32" s="30"/>
      <c r="AV32" s="30"/>
      <c r="AW32" s="30"/>
    </row>
    <row r="33" spans="1:51" ht="13.5" customHeight="1">
      <c r="A33" s="97"/>
      <c r="B33" s="99"/>
      <c r="C33" s="101"/>
      <c r="D33" s="28" t="s">
        <v>43</v>
      </c>
      <c r="E33" s="7"/>
      <c r="F33" s="7"/>
      <c r="G33" s="7"/>
      <c r="H33" s="7">
        <v>6</v>
      </c>
      <c r="I33" s="7"/>
      <c r="J33" s="7"/>
      <c r="K33" s="7"/>
      <c r="L33" s="7"/>
      <c r="M33" s="7"/>
      <c r="N33" s="7"/>
      <c r="O33" s="7">
        <v>6</v>
      </c>
      <c r="P33" s="7"/>
      <c r="Q33" s="7"/>
      <c r="R33" s="7"/>
      <c r="S33" s="7"/>
      <c r="T33" s="7"/>
      <c r="U33" s="7">
        <v>6</v>
      </c>
      <c r="V33" s="7">
        <v>6</v>
      </c>
      <c r="W33" s="7"/>
      <c r="X33" s="7"/>
      <c r="Y33" s="7"/>
      <c r="Z33" s="7"/>
      <c r="AA33" s="7"/>
      <c r="AB33" s="7"/>
      <c r="AC33" s="7">
        <v>6</v>
      </c>
      <c r="AD33" s="7"/>
      <c r="AE33" s="7"/>
      <c r="AF33" s="7"/>
      <c r="AG33" s="7"/>
      <c r="AH33" s="7"/>
      <c r="AI33" s="7"/>
      <c r="AJ33" s="165"/>
      <c r="AK33" s="92"/>
      <c r="AL33" s="29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</row>
    <row r="34" spans="1:51" ht="13.5" customHeight="1">
      <c r="A34" s="97"/>
      <c r="B34" s="98" t="s">
        <v>76</v>
      </c>
      <c r="C34" s="100" t="s">
        <v>80</v>
      </c>
      <c r="D34" s="23" t="s">
        <v>29</v>
      </c>
      <c r="E34" s="1"/>
      <c r="F34" s="1"/>
      <c r="G34" s="1"/>
      <c r="H34" s="48"/>
      <c r="I34" s="48" t="s">
        <v>14</v>
      </c>
      <c r="J34" s="1"/>
      <c r="K34" s="1"/>
      <c r="L34" s="48"/>
      <c r="M34" s="1"/>
      <c r="N34" s="1"/>
      <c r="O34" s="48"/>
      <c r="P34" s="48" t="s">
        <v>14</v>
      </c>
      <c r="Q34" s="1"/>
      <c r="R34" s="1"/>
      <c r="S34" s="48" t="s">
        <v>14</v>
      </c>
      <c r="T34" s="48"/>
      <c r="U34" s="1"/>
      <c r="V34" s="48"/>
      <c r="W34" s="48" t="s">
        <v>14</v>
      </c>
      <c r="X34" s="1"/>
      <c r="Y34" s="1"/>
      <c r="Z34" s="48"/>
      <c r="AA34" s="48"/>
      <c r="AB34" s="1"/>
      <c r="AC34" s="48"/>
      <c r="AD34" s="48" t="s">
        <v>14</v>
      </c>
      <c r="AE34" s="1"/>
      <c r="AF34" s="1"/>
      <c r="AG34" s="1"/>
      <c r="AH34" s="1"/>
      <c r="AI34" s="1"/>
      <c r="AJ34" s="165">
        <f>SUM(E35:AI35)</f>
        <v>30</v>
      </c>
      <c r="AK34" s="91" t="s">
        <v>61</v>
      </c>
      <c r="AL34" s="29"/>
      <c r="AM34" s="31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spans="1:51" ht="13.5" customHeight="1">
      <c r="A35" s="97"/>
      <c r="B35" s="99"/>
      <c r="C35" s="101"/>
      <c r="D35" s="28" t="s">
        <v>43</v>
      </c>
      <c r="E35" s="7"/>
      <c r="F35" s="7"/>
      <c r="G35" s="7"/>
      <c r="H35" s="7"/>
      <c r="I35" s="7">
        <v>6</v>
      </c>
      <c r="J35" s="7"/>
      <c r="K35" s="7"/>
      <c r="L35" s="7"/>
      <c r="M35" s="7"/>
      <c r="N35" s="7"/>
      <c r="O35" s="7"/>
      <c r="P35" s="7">
        <v>6</v>
      </c>
      <c r="Q35" s="7"/>
      <c r="R35" s="7"/>
      <c r="S35" s="7">
        <v>6</v>
      </c>
      <c r="T35" s="7"/>
      <c r="U35" s="7"/>
      <c r="V35" s="7"/>
      <c r="W35" s="7">
        <v>6</v>
      </c>
      <c r="X35" s="7"/>
      <c r="Y35" s="7"/>
      <c r="Z35" s="7"/>
      <c r="AA35" s="7"/>
      <c r="AB35" s="7"/>
      <c r="AC35" s="7"/>
      <c r="AD35" s="7">
        <v>6</v>
      </c>
      <c r="AE35" s="7"/>
      <c r="AF35" s="7"/>
      <c r="AG35" s="7"/>
      <c r="AH35" s="7"/>
      <c r="AI35" s="7"/>
      <c r="AJ35" s="165"/>
      <c r="AK35" s="92"/>
      <c r="AL35" s="29"/>
      <c r="AM35" s="31"/>
      <c r="AN35" s="30"/>
      <c r="AO35" s="30"/>
      <c r="AP35" s="30"/>
      <c r="AQ35" s="30"/>
      <c r="AR35" s="30"/>
      <c r="AS35" s="30"/>
      <c r="AT35" s="30"/>
      <c r="AU35" s="30"/>
      <c r="AV35" s="30"/>
      <c r="AW35" s="30"/>
    </row>
    <row r="36" spans="1:51" ht="13.5" customHeight="1">
      <c r="A36" s="97"/>
      <c r="B36" s="98"/>
      <c r="C36" s="100"/>
      <c r="D36" s="23" t="s">
        <v>29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65">
        <f>SUM(E37:AI37)</f>
        <v>0</v>
      </c>
      <c r="AK36" s="91"/>
      <c r="AL36" s="29"/>
      <c r="AM36" s="31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spans="1:51" ht="13.5" customHeight="1">
      <c r="A37" s="97"/>
      <c r="B37" s="99"/>
      <c r="C37" s="101"/>
      <c r="D37" s="28" t="s">
        <v>43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65"/>
      <c r="AK37" s="92"/>
      <c r="AL37" s="29"/>
      <c r="AM37" s="31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51" ht="13.5" customHeight="1">
      <c r="A38" s="97"/>
      <c r="B38" s="98"/>
      <c r="C38" s="100"/>
      <c r="D38" s="23" t="s">
        <v>29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65">
        <f>SUM(E39:AI39)</f>
        <v>0</v>
      </c>
      <c r="AK38" s="91"/>
      <c r="AL38" s="29"/>
      <c r="AM38" s="31"/>
      <c r="AN38" s="30"/>
      <c r="AO38" s="30"/>
      <c r="AP38" s="30"/>
      <c r="AQ38" s="30"/>
      <c r="AR38" s="30"/>
      <c r="AS38" s="30"/>
      <c r="AT38" s="30"/>
      <c r="AU38" s="30"/>
      <c r="AV38" s="30"/>
      <c r="AW38" s="30"/>
    </row>
    <row r="39" spans="1:51" ht="13.5" customHeight="1">
      <c r="A39" s="97"/>
      <c r="B39" s="99"/>
      <c r="C39" s="101"/>
      <c r="D39" s="28" t="s">
        <v>43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65"/>
      <c r="AK39" s="92"/>
      <c r="AL39" s="29"/>
      <c r="AM39" s="31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spans="1:51" ht="13.5" customHeight="1">
      <c r="A40" s="97"/>
      <c r="B40" s="93"/>
      <c r="C40" s="95"/>
      <c r="D40" s="23" t="s">
        <v>29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65">
        <f>SUM(E41:AI41)</f>
        <v>0</v>
      </c>
      <c r="AK40" s="91"/>
      <c r="AL40" s="29"/>
      <c r="AM40" s="31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1:51" ht="13.5" customHeight="1">
      <c r="A41" s="97"/>
      <c r="B41" s="94"/>
      <c r="C41" s="95"/>
      <c r="D41" s="28" t="s">
        <v>43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65"/>
      <c r="AK41" s="92"/>
      <c r="AL41" s="29"/>
      <c r="AM41" s="31"/>
      <c r="AN41" s="30"/>
      <c r="AO41" s="30"/>
      <c r="AP41" s="30"/>
      <c r="AQ41" s="30"/>
      <c r="AR41" s="30"/>
      <c r="AS41" s="30"/>
      <c r="AT41" s="30"/>
      <c r="AU41" s="30"/>
      <c r="AV41" s="30"/>
      <c r="AW41" s="30"/>
    </row>
    <row r="42" spans="1:51" ht="13.5" customHeight="1">
      <c r="A42" s="97"/>
      <c r="B42" s="82" t="s">
        <v>55</v>
      </c>
      <c r="C42" s="172"/>
      <c r="D42" s="175"/>
      <c r="E42" s="170">
        <f t="shared" ref="E42:S42" si="2">SUM(E29,E31,E33,E35,E37,E39,E41)</f>
        <v>12</v>
      </c>
      <c r="F42" s="170">
        <f t="shared" si="2"/>
        <v>12</v>
      </c>
      <c r="G42" s="170">
        <f t="shared" si="2"/>
        <v>12</v>
      </c>
      <c r="H42" s="170">
        <f t="shared" si="2"/>
        <v>12</v>
      </c>
      <c r="I42" s="170">
        <f t="shared" si="2"/>
        <v>12</v>
      </c>
      <c r="J42" s="170">
        <f t="shared" si="2"/>
        <v>0</v>
      </c>
      <c r="K42" s="170">
        <f t="shared" si="2"/>
        <v>0</v>
      </c>
      <c r="L42" s="170">
        <f t="shared" si="2"/>
        <v>12</v>
      </c>
      <c r="M42" s="170">
        <f t="shared" si="2"/>
        <v>12</v>
      </c>
      <c r="N42" s="170">
        <f t="shared" si="2"/>
        <v>12</v>
      </c>
      <c r="O42" s="170">
        <f t="shared" si="2"/>
        <v>12</v>
      </c>
      <c r="P42" s="170">
        <f t="shared" si="2"/>
        <v>12</v>
      </c>
      <c r="Q42" s="170">
        <f t="shared" si="2"/>
        <v>0</v>
      </c>
      <c r="R42" s="170">
        <f t="shared" si="2"/>
        <v>0</v>
      </c>
      <c r="S42" s="170">
        <f t="shared" si="2"/>
        <v>12</v>
      </c>
      <c r="T42" s="170">
        <f>SUM(T29,T31,T33,T35,T37,T39,T41)</f>
        <v>12</v>
      </c>
      <c r="U42" s="170">
        <f t="shared" ref="U42:AI42" si="3">SUM(U29,U31,U33,U35,U37,U39,U41)</f>
        <v>12</v>
      </c>
      <c r="V42" s="170">
        <f t="shared" si="3"/>
        <v>12</v>
      </c>
      <c r="W42" s="170">
        <f t="shared" si="3"/>
        <v>12</v>
      </c>
      <c r="X42" s="170">
        <f t="shared" si="3"/>
        <v>0</v>
      </c>
      <c r="Y42" s="170">
        <f t="shared" si="3"/>
        <v>0</v>
      </c>
      <c r="Z42" s="170">
        <f t="shared" si="3"/>
        <v>12</v>
      </c>
      <c r="AA42" s="170">
        <f t="shared" si="3"/>
        <v>12</v>
      </c>
      <c r="AB42" s="170">
        <f t="shared" si="3"/>
        <v>12</v>
      </c>
      <c r="AC42" s="170">
        <f t="shared" si="3"/>
        <v>12</v>
      </c>
      <c r="AD42" s="170">
        <f t="shared" si="3"/>
        <v>12</v>
      </c>
      <c r="AE42" s="170">
        <f t="shared" si="3"/>
        <v>0</v>
      </c>
      <c r="AF42" s="170">
        <f t="shared" si="3"/>
        <v>0</v>
      </c>
      <c r="AG42" s="170">
        <f t="shared" si="3"/>
        <v>12</v>
      </c>
      <c r="AH42" s="170">
        <f t="shared" si="3"/>
        <v>12</v>
      </c>
      <c r="AI42" s="170">
        <f t="shared" si="3"/>
        <v>0</v>
      </c>
      <c r="AJ42" s="168">
        <f>SUM(AJ28:AJ41)</f>
        <v>264</v>
      </c>
      <c r="AK42" s="76"/>
      <c r="AL42" s="29"/>
      <c r="AM42" s="31"/>
      <c r="AN42" s="30"/>
      <c r="AO42" s="30"/>
      <c r="AP42" s="30"/>
      <c r="AQ42" s="30"/>
      <c r="AR42" s="30"/>
      <c r="AS42" s="30"/>
      <c r="AT42" s="30"/>
      <c r="AU42" s="30"/>
      <c r="AV42" s="30"/>
      <c r="AW42" s="30"/>
    </row>
    <row r="43" spans="1:51" ht="13.5" customHeight="1">
      <c r="A43" s="97"/>
      <c r="B43" s="173"/>
      <c r="C43" s="174"/>
      <c r="D43" s="176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69"/>
      <c r="AK43" s="77"/>
      <c r="AL43" s="29"/>
      <c r="AM43" s="31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Y43" s="32" t="str">
        <f>IF(SUM(E42:AI43)=AJ42,"一致","不一致")</f>
        <v>一致</v>
      </c>
    </row>
    <row r="44" spans="1:51" s="29" customFormat="1" ht="13.5" customHeight="1">
      <c r="A44" s="33"/>
      <c r="B44" s="16" t="s">
        <v>100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35"/>
      <c r="AL44" s="30"/>
      <c r="AM44" s="30"/>
      <c r="AN44" s="30"/>
    </row>
    <row r="45" spans="1:51" s="29" customFormat="1" ht="13.5" customHeight="1">
      <c r="A45" s="36" t="s">
        <v>58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  <c r="AK45" s="35"/>
      <c r="AL45" s="30"/>
      <c r="AM45" s="30"/>
      <c r="AN45" s="30"/>
    </row>
    <row r="46" spans="1:51" s="29" customFormat="1" ht="4.9000000000000004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4"/>
      <c r="AK46" s="35"/>
      <c r="AL46" s="30"/>
      <c r="AM46" s="30"/>
      <c r="AN46" s="30"/>
    </row>
    <row r="47" spans="1:51" s="21" customFormat="1" ht="18" customHeight="1">
      <c r="A47" s="78" t="s">
        <v>0</v>
      </c>
      <c r="B47" s="79"/>
      <c r="C47" s="82" t="s">
        <v>53</v>
      </c>
      <c r="D47" s="83"/>
      <c r="E47" s="20">
        <f>E6</f>
        <v>43556</v>
      </c>
      <c r="F47" s="20">
        <f>IFERROR(E47+1,"")</f>
        <v>43557</v>
      </c>
      <c r="G47" s="20">
        <f t="shared" ref="G47:AF47" si="4">IFERROR(F47+1,"")</f>
        <v>43558</v>
      </c>
      <c r="H47" s="20">
        <f t="shared" si="4"/>
        <v>43559</v>
      </c>
      <c r="I47" s="20">
        <f t="shared" si="4"/>
        <v>43560</v>
      </c>
      <c r="J47" s="20">
        <f t="shared" si="4"/>
        <v>43561</v>
      </c>
      <c r="K47" s="20">
        <f t="shared" si="4"/>
        <v>43562</v>
      </c>
      <c r="L47" s="20">
        <f t="shared" si="4"/>
        <v>43563</v>
      </c>
      <c r="M47" s="20">
        <f t="shared" si="4"/>
        <v>43564</v>
      </c>
      <c r="N47" s="20">
        <f t="shared" si="4"/>
        <v>43565</v>
      </c>
      <c r="O47" s="20">
        <f t="shared" si="4"/>
        <v>43566</v>
      </c>
      <c r="P47" s="20">
        <f t="shared" si="4"/>
        <v>43567</v>
      </c>
      <c r="Q47" s="20">
        <f t="shared" si="4"/>
        <v>43568</v>
      </c>
      <c r="R47" s="20">
        <f t="shared" si="4"/>
        <v>43569</v>
      </c>
      <c r="S47" s="20">
        <f t="shared" si="4"/>
        <v>43570</v>
      </c>
      <c r="T47" s="20">
        <f t="shared" si="4"/>
        <v>43571</v>
      </c>
      <c r="U47" s="20">
        <f t="shared" si="4"/>
        <v>43572</v>
      </c>
      <c r="V47" s="20">
        <f t="shared" si="4"/>
        <v>43573</v>
      </c>
      <c r="W47" s="20">
        <f t="shared" si="4"/>
        <v>43574</v>
      </c>
      <c r="X47" s="20">
        <f t="shared" si="4"/>
        <v>43575</v>
      </c>
      <c r="Y47" s="20">
        <f t="shared" si="4"/>
        <v>43576</v>
      </c>
      <c r="Z47" s="20">
        <f t="shared" si="4"/>
        <v>43577</v>
      </c>
      <c r="AA47" s="20">
        <f t="shared" si="4"/>
        <v>43578</v>
      </c>
      <c r="AB47" s="20">
        <f t="shared" si="4"/>
        <v>43579</v>
      </c>
      <c r="AC47" s="20">
        <f t="shared" si="4"/>
        <v>43580</v>
      </c>
      <c r="AD47" s="20">
        <f t="shared" si="4"/>
        <v>43581</v>
      </c>
      <c r="AE47" s="20">
        <f t="shared" si="4"/>
        <v>43582</v>
      </c>
      <c r="AF47" s="20">
        <f t="shared" si="4"/>
        <v>43583</v>
      </c>
      <c r="AG47" s="20">
        <f>IFERROR(IF(MONTH(AF47)&lt;&gt;MONTH(AF47+1),"",AF47+1),"")</f>
        <v>43584</v>
      </c>
      <c r="AH47" s="20">
        <f>IFERROR(IF(MONTH(AG47)&lt;&gt;MONTH(AG47+1),"",AG47+1),"")</f>
        <v>43585</v>
      </c>
      <c r="AI47" s="20" t="str">
        <f>IFERROR(IF(MONTH(AH47)&lt;&gt;MONTH(AH47+1),"",AH47+1),"")</f>
        <v/>
      </c>
      <c r="AJ47" s="86" t="s">
        <v>52</v>
      </c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8"/>
    </row>
    <row r="48" spans="1:51" s="21" customFormat="1" ht="18" customHeight="1">
      <c r="A48" s="80"/>
      <c r="B48" s="81"/>
      <c r="C48" s="84"/>
      <c r="D48" s="85"/>
      <c r="E48" s="22">
        <f>E47</f>
        <v>43556</v>
      </c>
      <c r="F48" s="22">
        <f>F47</f>
        <v>43557</v>
      </c>
      <c r="G48" s="22">
        <f t="shared" ref="G48:AI48" si="5">G47</f>
        <v>43558</v>
      </c>
      <c r="H48" s="22">
        <f t="shared" si="5"/>
        <v>43559</v>
      </c>
      <c r="I48" s="22">
        <f t="shared" si="5"/>
        <v>43560</v>
      </c>
      <c r="J48" s="22">
        <f t="shared" si="5"/>
        <v>43561</v>
      </c>
      <c r="K48" s="22">
        <f t="shared" si="5"/>
        <v>43562</v>
      </c>
      <c r="L48" s="22">
        <f t="shared" si="5"/>
        <v>43563</v>
      </c>
      <c r="M48" s="22">
        <f t="shared" si="5"/>
        <v>43564</v>
      </c>
      <c r="N48" s="22">
        <f t="shared" si="5"/>
        <v>43565</v>
      </c>
      <c r="O48" s="22">
        <f t="shared" si="5"/>
        <v>43566</v>
      </c>
      <c r="P48" s="22">
        <f t="shared" si="5"/>
        <v>43567</v>
      </c>
      <c r="Q48" s="22">
        <f t="shared" si="5"/>
        <v>43568</v>
      </c>
      <c r="R48" s="22">
        <f t="shared" si="5"/>
        <v>43569</v>
      </c>
      <c r="S48" s="22">
        <f t="shared" si="5"/>
        <v>43570</v>
      </c>
      <c r="T48" s="22">
        <f t="shared" si="5"/>
        <v>43571</v>
      </c>
      <c r="U48" s="22">
        <f t="shared" si="5"/>
        <v>43572</v>
      </c>
      <c r="V48" s="22">
        <f t="shared" si="5"/>
        <v>43573</v>
      </c>
      <c r="W48" s="22">
        <f t="shared" si="5"/>
        <v>43574</v>
      </c>
      <c r="X48" s="22">
        <f t="shared" si="5"/>
        <v>43575</v>
      </c>
      <c r="Y48" s="22">
        <f t="shared" si="5"/>
        <v>43576</v>
      </c>
      <c r="Z48" s="22">
        <f t="shared" si="5"/>
        <v>43577</v>
      </c>
      <c r="AA48" s="22">
        <f t="shared" si="5"/>
        <v>43578</v>
      </c>
      <c r="AB48" s="22">
        <f t="shared" si="5"/>
        <v>43579</v>
      </c>
      <c r="AC48" s="22">
        <f t="shared" si="5"/>
        <v>43580</v>
      </c>
      <c r="AD48" s="22">
        <f t="shared" si="5"/>
        <v>43581</v>
      </c>
      <c r="AE48" s="22">
        <f t="shared" si="5"/>
        <v>43582</v>
      </c>
      <c r="AF48" s="22">
        <f t="shared" si="5"/>
        <v>43583</v>
      </c>
      <c r="AG48" s="22">
        <f t="shared" si="5"/>
        <v>43584</v>
      </c>
      <c r="AH48" s="22">
        <f t="shared" si="5"/>
        <v>43585</v>
      </c>
      <c r="AI48" s="22" t="str">
        <f t="shared" si="5"/>
        <v/>
      </c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90"/>
    </row>
    <row r="49" spans="1:59" s="29" customFormat="1" ht="51" customHeight="1">
      <c r="A49" s="67" t="s">
        <v>50</v>
      </c>
      <c r="B49" s="58"/>
      <c r="C49" s="59" t="s">
        <v>102</v>
      </c>
      <c r="D49" s="60"/>
      <c r="E49" s="1">
        <v>1</v>
      </c>
      <c r="F49" s="1">
        <v>1</v>
      </c>
      <c r="G49" s="1">
        <v>1</v>
      </c>
      <c r="H49" s="1">
        <v>1</v>
      </c>
      <c r="I49" s="1">
        <v>1</v>
      </c>
      <c r="J49" s="1"/>
      <c r="K49" s="1"/>
      <c r="L49" s="1">
        <v>1</v>
      </c>
      <c r="M49" s="1">
        <v>1</v>
      </c>
      <c r="N49" s="1">
        <v>1</v>
      </c>
      <c r="O49" s="1">
        <v>1</v>
      </c>
      <c r="P49" s="1">
        <v>1</v>
      </c>
      <c r="Q49" s="1"/>
      <c r="R49" s="1"/>
      <c r="S49" s="1">
        <v>1</v>
      </c>
      <c r="T49" s="1">
        <v>1</v>
      </c>
      <c r="U49" s="1">
        <v>1</v>
      </c>
      <c r="V49" s="1">
        <v>1</v>
      </c>
      <c r="W49" s="1">
        <v>1</v>
      </c>
      <c r="X49" s="1"/>
      <c r="Y49" s="1"/>
      <c r="Z49" s="1">
        <v>1</v>
      </c>
      <c r="AA49" s="1">
        <v>1</v>
      </c>
      <c r="AB49" s="1">
        <v>1</v>
      </c>
      <c r="AC49" s="1">
        <v>1</v>
      </c>
      <c r="AD49" s="1">
        <v>1</v>
      </c>
      <c r="AE49" s="1"/>
      <c r="AF49" s="1"/>
      <c r="AG49" s="1">
        <v>1</v>
      </c>
      <c r="AH49" s="1">
        <v>1</v>
      </c>
      <c r="AI49" s="1"/>
      <c r="AJ49" s="68"/>
      <c r="AK49" s="69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1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 s="29" customFormat="1" ht="111" customHeight="1">
      <c r="A50" s="57" t="s">
        <v>106</v>
      </c>
      <c r="B50" s="58"/>
      <c r="C50" s="59" t="s">
        <v>103</v>
      </c>
      <c r="D50" s="60"/>
      <c r="E50" s="1">
        <v>2</v>
      </c>
      <c r="F50" s="48">
        <v>2</v>
      </c>
      <c r="G50" s="48">
        <v>2</v>
      </c>
      <c r="H50" s="48">
        <v>2</v>
      </c>
      <c r="I50" s="48">
        <v>2</v>
      </c>
      <c r="J50" s="1"/>
      <c r="K50" s="1"/>
      <c r="L50" s="48">
        <v>2</v>
      </c>
      <c r="M50" s="48">
        <v>2</v>
      </c>
      <c r="N50" s="48">
        <v>2</v>
      </c>
      <c r="O50" s="48">
        <v>2</v>
      </c>
      <c r="P50" s="48">
        <v>2</v>
      </c>
      <c r="Q50" s="1"/>
      <c r="R50" s="1"/>
      <c r="S50" s="48">
        <v>2</v>
      </c>
      <c r="T50" s="48">
        <v>2</v>
      </c>
      <c r="U50" s="48">
        <v>2</v>
      </c>
      <c r="V50" s="48">
        <v>2</v>
      </c>
      <c r="W50" s="48">
        <v>2</v>
      </c>
      <c r="X50" s="1"/>
      <c r="Y50" s="1"/>
      <c r="Z50" s="48">
        <v>2</v>
      </c>
      <c r="AA50" s="48">
        <v>2</v>
      </c>
      <c r="AB50" s="48">
        <v>2</v>
      </c>
      <c r="AC50" s="48">
        <v>2</v>
      </c>
      <c r="AD50" s="48">
        <v>2</v>
      </c>
      <c r="AE50" s="1"/>
      <c r="AF50" s="1"/>
      <c r="AG50" s="48">
        <v>2</v>
      </c>
      <c r="AH50" s="48">
        <v>2</v>
      </c>
      <c r="AI50" s="1"/>
      <c r="AJ50" s="72"/>
      <c r="AK50" s="73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5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 s="29" customFormat="1" ht="32.1" customHeight="1">
      <c r="A51" s="57" t="s">
        <v>46</v>
      </c>
      <c r="B51" s="58"/>
      <c r="C51" s="59" t="s">
        <v>54</v>
      </c>
      <c r="D51" s="60"/>
      <c r="E51" s="48">
        <v>1</v>
      </c>
      <c r="F51" s="1">
        <v>1</v>
      </c>
      <c r="G51" s="48">
        <v>1</v>
      </c>
      <c r="H51" s="48">
        <v>1</v>
      </c>
      <c r="I51" s="48">
        <v>1</v>
      </c>
      <c r="J51" s="1"/>
      <c r="K51" s="1"/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1"/>
      <c r="R51" s="1"/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1"/>
      <c r="Y51" s="1"/>
      <c r="Z51" s="48">
        <v>1</v>
      </c>
      <c r="AA51" s="48">
        <v>1</v>
      </c>
      <c r="AB51" s="48">
        <v>1</v>
      </c>
      <c r="AC51" s="48">
        <v>1</v>
      </c>
      <c r="AD51" s="48">
        <v>1</v>
      </c>
      <c r="AE51" s="1"/>
      <c r="AF51" s="1"/>
      <c r="AG51" s="48">
        <v>1</v>
      </c>
      <c r="AH51" s="48">
        <v>1</v>
      </c>
      <c r="AI51" s="1"/>
      <c r="AJ51" s="61" t="s">
        <v>104</v>
      </c>
      <c r="AK51" s="62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4"/>
    </row>
    <row r="52" spans="1:59" s="39" customFormat="1" ht="17.25" customHeight="1">
      <c r="A52" s="37" t="s">
        <v>93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9"/>
      <c r="AP52" s="9"/>
      <c r="AQ52" s="9"/>
      <c r="AR52" s="9"/>
      <c r="AS52" s="9"/>
      <c r="AT52" s="9"/>
      <c r="AU52" s="9"/>
      <c r="AV52" s="9"/>
      <c r="AW52" s="9"/>
    </row>
    <row r="53" spans="1:59" ht="36" customHeight="1">
      <c r="A53" s="55" t="s">
        <v>116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9" ht="36" customHeight="1">
      <c r="A54" s="66" t="s">
        <v>94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9" ht="36" customHeight="1">
      <c r="A55" s="55" t="s">
        <v>95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9" ht="36" customHeight="1">
      <c r="A56" s="66" t="s">
        <v>98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9" ht="36" customHeight="1">
      <c r="A57" s="66" t="s">
        <v>96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9" s="41" customFormat="1" ht="36" customHeight="1">
      <c r="A58" s="55" t="s">
        <v>105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40"/>
    </row>
    <row r="59" spans="1:59" s="41" customFormat="1" ht="81" customHeight="1">
      <c r="A59" s="55" t="s">
        <v>107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40"/>
    </row>
    <row r="60" spans="1:59" s="41" customFormat="1" ht="36" customHeight="1">
      <c r="A60" s="55" t="s">
        <v>108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40"/>
    </row>
    <row r="61" spans="1:59" s="41" customFormat="1" ht="18" customHeight="1">
      <c r="A61" s="55" t="s">
        <v>97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40"/>
    </row>
  </sheetData>
  <sheetProtection sheet="1" objects="1" scenarios="1"/>
  <mergeCells count="203">
    <mergeCell ref="B12:B13"/>
    <mergeCell ref="A12:A13"/>
    <mergeCell ref="B16:B17"/>
    <mergeCell ref="B42:D43"/>
    <mergeCell ref="A14:A15"/>
    <mergeCell ref="AM18:AN18"/>
    <mergeCell ref="AM19:AN19"/>
    <mergeCell ref="AO22:AW22"/>
    <mergeCell ref="AM23:AN23"/>
    <mergeCell ref="AO23:AW23"/>
    <mergeCell ref="AO18:AP18"/>
    <mergeCell ref="AR18:AS18"/>
    <mergeCell ref="AO19:AP19"/>
    <mergeCell ref="AM16:AN16"/>
    <mergeCell ref="AR19:AS19"/>
    <mergeCell ref="AO20:AP20"/>
    <mergeCell ref="A20:A21"/>
    <mergeCell ref="AJ22:AJ23"/>
    <mergeCell ref="AK22:AK23"/>
    <mergeCell ref="AK16:AK17"/>
    <mergeCell ref="AM9:AN9"/>
    <mergeCell ref="AM10:AN10"/>
    <mergeCell ref="AM11:AN11"/>
    <mergeCell ref="AO11:AP11"/>
    <mergeCell ref="AO25:AW25"/>
    <mergeCell ref="AM14:AN14"/>
    <mergeCell ref="AO14:AP14"/>
    <mergeCell ref="AM20:AN20"/>
    <mergeCell ref="AM21:AN21"/>
    <mergeCell ref="AR20:AS20"/>
    <mergeCell ref="AO21:AP21"/>
    <mergeCell ref="AR21:AS21"/>
    <mergeCell ref="AM22:AN22"/>
    <mergeCell ref="AM24:AN24"/>
    <mergeCell ref="AO24:AW24"/>
    <mergeCell ref="AM25:AN25"/>
    <mergeCell ref="AR13:AS13"/>
    <mergeCell ref="AO16:AP16"/>
    <mergeCell ref="AM12:AN12"/>
    <mergeCell ref="AO12:AP12"/>
    <mergeCell ref="AR11:AS11"/>
    <mergeCell ref="AR12:AS12"/>
    <mergeCell ref="AM13:AN13"/>
    <mergeCell ref="AO13:AP13"/>
    <mergeCell ref="B30:B31"/>
    <mergeCell ref="B32:B33"/>
    <mergeCell ref="C30:C31"/>
    <mergeCell ref="C32:C33"/>
    <mergeCell ref="AR15:AS15"/>
    <mergeCell ref="B34:B35"/>
    <mergeCell ref="C34:C35"/>
    <mergeCell ref="B14:B15"/>
    <mergeCell ref="C14:C15"/>
    <mergeCell ref="AJ14:AJ15"/>
    <mergeCell ref="AO15:AP15"/>
    <mergeCell ref="AK14:AK15"/>
    <mergeCell ref="AR14:AS14"/>
    <mergeCell ref="AM15:AN15"/>
    <mergeCell ref="AK42:AK43"/>
    <mergeCell ref="Q42:Q43"/>
    <mergeCell ref="AK18:AK19"/>
    <mergeCell ref="AB42:AB43"/>
    <mergeCell ref="R42:R43"/>
    <mergeCell ref="AR16:AS16"/>
    <mergeCell ref="AM17:AN17"/>
    <mergeCell ref="AO17:AP17"/>
    <mergeCell ref="AR17:AS17"/>
    <mergeCell ref="AJ40:AJ41"/>
    <mergeCell ref="AK40:AK41"/>
    <mergeCell ref="AK34:AK35"/>
    <mergeCell ref="AJ38:AJ39"/>
    <mergeCell ref="AJ30:AJ31"/>
    <mergeCell ref="AJ18:AJ19"/>
    <mergeCell ref="AJ28:AJ29"/>
    <mergeCell ref="AK28:AK29"/>
    <mergeCell ref="AJ36:AJ37"/>
    <mergeCell ref="AK36:AK37"/>
    <mergeCell ref="AJ12:AJ13"/>
    <mergeCell ref="AK24:AK25"/>
    <mergeCell ref="AJ20:AJ21"/>
    <mergeCell ref="AK20:AK21"/>
    <mergeCell ref="AJ24:AJ25"/>
    <mergeCell ref="J42:J43"/>
    <mergeCell ref="C50:D50"/>
    <mergeCell ref="C10:C11"/>
    <mergeCell ref="P3:Q3"/>
    <mergeCell ref="M3:O3"/>
    <mergeCell ref="Z42:Z43"/>
    <mergeCell ref="AD42:AD43"/>
    <mergeCell ref="C20:C21"/>
    <mergeCell ref="AJ42:AJ43"/>
    <mergeCell ref="C49:D49"/>
    <mergeCell ref="AB3:AF3"/>
    <mergeCell ref="C36:C37"/>
    <mergeCell ref="AJ34:AJ35"/>
    <mergeCell ref="AJ26:AJ27"/>
    <mergeCell ref="AG42:AG43"/>
    <mergeCell ref="AE42:AE43"/>
    <mergeCell ref="AJ47:AW48"/>
    <mergeCell ref="C38:C39"/>
    <mergeCell ref="I42:I43"/>
    <mergeCell ref="K3:L3"/>
    <mergeCell ref="AJ16:AJ17"/>
    <mergeCell ref="F42:F43"/>
    <mergeCell ref="G42:G43"/>
    <mergeCell ref="H42:H43"/>
    <mergeCell ref="B6:B7"/>
    <mergeCell ref="C6:C7"/>
    <mergeCell ref="C12:C13"/>
    <mergeCell ref="B10:B11"/>
    <mergeCell ref="C28:C29"/>
    <mergeCell ref="B18:B19"/>
    <mergeCell ref="B36:B37"/>
    <mergeCell ref="B38:B39"/>
    <mergeCell ref="B40:B41"/>
    <mergeCell ref="K42:K43"/>
    <mergeCell ref="L42:L43"/>
    <mergeCell ref="O42:O43"/>
    <mergeCell ref="AG3:AK3"/>
    <mergeCell ref="AK30:AK31"/>
    <mergeCell ref="I3:J3"/>
    <mergeCell ref="AJ6:AJ7"/>
    <mergeCell ref="AJ8:AJ9"/>
    <mergeCell ref="AJ10:AJ11"/>
    <mergeCell ref="A1:B1"/>
    <mergeCell ref="C16:C17"/>
    <mergeCell ref="B26:B27"/>
    <mergeCell ref="C26:C27"/>
    <mergeCell ref="B28:B29"/>
    <mergeCell ref="C22:C23"/>
    <mergeCell ref="A24:A25"/>
    <mergeCell ref="B24:B25"/>
    <mergeCell ref="C24:C25"/>
    <mergeCell ref="C18:C19"/>
    <mergeCell ref="B22:B23"/>
    <mergeCell ref="B3:H3"/>
    <mergeCell ref="A16:A17"/>
    <mergeCell ref="A18:A19"/>
    <mergeCell ref="A22:A23"/>
    <mergeCell ref="A8:A9"/>
    <mergeCell ref="A10:A11"/>
    <mergeCell ref="A6:A7"/>
    <mergeCell ref="A28:A43"/>
    <mergeCell ref="A26:A27"/>
    <mergeCell ref="B8:B9"/>
    <mergeCell ref="C8:C9"/>
    <mergeCell ref="B20:B21"/>
    <mergeCell ref="C40:C41"/>
    <mergeCell ref="AJ51:AW51"/>
    <mergeCell ref="A47:B48"/>
    <mergeCell ref="C47:D48"/>
    <mergeCell ref="C51:D51"/>
    <mergeCell ref="A51:B51"/>
    <mergeCell ref="AJ49:AW49"/>
    <mergeCell ref="AJ50:AW50"/>
    <mergeCell ref="A49:B49"/>
    <mergeCell ref="AH42:AH43"/>
    <mergeCell ref="AC42:AC43"/>
    <mergeCell ref="E42:E43"/>
    <mergeCell ref="AA42:AA43"/>
    <mergeCell ref="P42:P43"/>
    <mergeCell ref="T42:T43"/>
    <mergeCell ref="X42:X43"/>
    <mergeCell ref="V42:V43"/>
    <mergeCell ref="W42:W43"/>
    <mergeCell ref="N42:N43"/>
    <mergeCell ref="Y42:Y43"/>
    <mergeCell ref="S42:S43"/>
    <mergeCell ref="AI42:AI43"/>
    <mergeCell ref="A50:B50"/>
    <mergeCell ref="AM6:AN7"/>
    <mergeCell ref="AT6:AW6"/>
    <mergeCell ref="AT7:AU7"/>
    <mergeCell ref="AV7:AW7"/>
    <mergeCell ref="D6:D7"/>
    <mergeCell ref="AF42:AF43"/>
    <mergeCell ref="U42:U43"/>
    <mergeCell ref="AK26:AK27"/>
    <mergeCell ref="AJ32:AJ33"/>
    <mergeCell ref="M42:M43"/>
    <mergeCell ref="AK38:AK39"/>
    <mergeCell ref="AK10:AK11"/>
    <mergeCell ref="AK12:AK13"/>
    <mergeCell ref="AK6:AK7"/>
    <mergeCell ref="AK8:AK9"/>
    <mergeCell ref="AO6:AS7"/>
    <mergeCell ref="AO8:AP8"/>
    <mergeCell ref="AR8:AS8"/>
    <mergeCell ref="AO9:AP9"/>
    <mergeCell ref="AR9:AS9"/>
    <mergeCell ref="AO10:AP10"/>
    <mergeCell ref="AR10:AS10"/>
    <mergeCell ref="AM8:AN8"/>
    <mergeCell ref="AK32:AK33"/>
    <mergeCell ref="A53:AX53"/>
    <mergeCell ref="A54:AX54"/>
    <mergeCell ref="A55:AX55"/>
    <mergeCell ref="A56:AX56"/>
    <mergeCell ref="A57:AX57"/>
    <mergeCell ref="A58:AW58"/>
    <mergeCell ref="A59:AW59"/>
    <mergeCell ref="A61:AW61"/>
    <mergeCell ref="A60:AW60"/>
  </mergeCells>
  <phoneticPr fontId="2"/>
  <printOptions horizontalCentered="1"/>
  <pageMargins left="0.19685039370078741" right="0.19685039370078741" top="0.70866141732283472" bottom="0.19685039370078741" header="0.19685039370078741" footer="0.19685039370078741"/>
  <pageSetup paperSize="9" scale="92" fitToHeight="0" orientation="landscape" cellComments="asDisplayed" r:id="rId1"/>
  <headerFooter alignWithMargins="0"/>
  <rowBreaks count="1" manualBreakCount="1">
    <brk id="44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勤務形態一覧表【認知症デイ】</vt:lpstr>
      <vt:lpstr>勤務形態一覧表【認知症デイ】入力例</vt:lpstr>
      <vt:lpstr>勤務形態一覧表【認知症デイ】!Print_Area</vt:lpstr>
      <vt:lpstr>勤務形態一覧表【認知症デイ】入力例!Print_Area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都築　敏夫</cp:lastModifiedBy>
  <cp:lastPrinted>2020-03-23T00:41:12Z</cp:lastPrinted>
  <dcterms:created xsi:type="dcterms:W3CDTF">2005-02-21T08:58:26Z</dcterms:created>
  <dcterms:modified xsi:type="dcterms:W3CDTF">2020-03-23T00:44:38Z</dcterms:modified>
</cp:coreProperties>
</file>