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Release\39_高知県\39_香南市\V7_業種情報・営業実績\"/>
    </mc:Choice>
  </mc:AlternateContent>
  <xr:revisionPtr revIDLastSave="0" documentId="13_ncr:1_{A2935D42-9C59-4DC1-AB1A-922DD795F866}" xr6:coauthVersionLast="47" xr6:coauthVersionMax="47" xr10:uidLastSave="{00000000-0000-0000-0000-000000000000}"/>
  <workbookProtection workbookAlgorithmName="SHA-512" workbookHashValue="GGkTMg0XuB9mykF6y4pgFTWes3frZoPQNnARoRTwd6PVWgrUhwXBp5RCB3ulX7nSjHZAUzHwvfH0A5ecOsVmog==" workbookSaltValue="deJH+K7wxCQqmZyMMBUknw==" workbookSpinCount="100000" lockStructure="1"/>
  <bookViews>
    <workbookView xWindow="0" yWindow="345" windowWidth="17220" windowHeight="15120" xr2:uid="{00000000-000D-0000-FFFF-FFFF00000000}"/>
  </bookViews>
  <sheets>
    <sheet name="入力シート" sheetId="1" r:id="rId1"/>
    <sheet name="settings" sheetId="2" state="hidden" r:id="rId2"/>
  </sheets>
  <definedNames>
    <definedName name="_xlnm.Print_Titles" localSheetId="0">入力シート!$1:$1</definedName>
    <definedName name="営業品目">settings!$A$11:$A$343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2" i="2" l="1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F330" i="2"/>
  <c r="F329" i="2"/>
  <c r="F326" i="2"/>
  <c r="F325" i="2"/>
  <c r="F323" i="2"/>
  <c r="F322" i="2"/>
  <c r="F297" i="2"/>
  <c r="F292" i="2"/>
  <c r="F291" i="2"/>
  <c r="F260" i="2"/>
  <c r="F257" i="2"/>
  <c r="F250" i="2"/>
  <c r="F192" i="2"/>
  <c r="F86" i="2"/>
  <c r="F81" i="2"/>
  <c r="F80" i="2"/>
  <c r="F79" i="2"/>
  <c r="B225" i="2" l="1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28" i="2"/>
  <c r="F327" i="2"/>
  <c r="F324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6" i="2"/>
  <c r="F295" i="2"/>
  <c r="F294" i="2"/>
  <c r="F293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59" i="2"/>
  <c r="F258" i="2"/>
  <c r="F256" i="2"/>
  <c r="F255" i="2"/>
  <c r="F254" i="2"/>
  <c r="F253" i="2"/>
  <c r="F252" i="2"/>
  <c r="F251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5" i="2"/>
  <c r="F84" i="2"/>
  <c r="F83" i="2"/>
  <c r="F82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A85" i="2" l="1"/>
  <c r="A157" i="2"/>
  <c r="A37" i="2"/>
  <c r="A297" i="2"/>
  <c r="A177" i="2"/>
  <c r="A337" i="2"/>
  <c r="A137" i="2"/>
  <c r="A165" i="2"/>
  <c r="A254" i="2"/>
  <c r="A183" i="2"/>
  <c r="A69" i="2"/>
  <c r="A314" i="2"/>
  <c r="A315" i="2"/>
  <c r="A290" i="2"/>
  <c r="A325" i="2"/>
  <c r="A326" i="2"/>
  <c r="A150" i="2"/>
  <c r="A294" i="2"/>
  <c r="A103" i="2"/>
  <c r="A247" i="2"/>
  <c r="A68" i="2"/>
  <c r="A212" i="2"/>
  <c r="A46" i="2"/>
  <c r="A274" i="2"/>
  <c r="A262" i="2"/>
  <c r="A131" i="2"/>
  <c r="A287" i="2"/>
  <c r="A108" i="2"/>
  <c r="A252" i="2"/>
  <c r="A28" i="2"/>
  <c r="A174" i="2"/>
  <c r="A271" i="2"/>
  <c r="A94" i="2"/>
  <c r="A310" i="2"/>
  <c r="A132" i="2"/>
  <c r="A283" i="2"/>
  <c r="A167" i="2"/>
  <c r="A134" i="2"/>
  <c r="A217" i="2"/>
  <c r="A105" i="2"/>
  <c r="A151" i="2"/>
  <c r="A130" i="2"/>
  <c r="A156" i="2"/>
  <c r="A158" i="2"/>
  <c r="A25" i="2"/>
  <c r="A123" i="2"/>
  <c r="A66" i="2"/>
  <c r="A19" i="2"/>
  <c r="A128" i="2"/>
  <c r="A34" i="2"/>
  <c r="A168" i="2"/>
  <c r="A273" i="2"/>
  <c r="A303" i="2"/>
  <c r="A146" i="2"/>
  <c r="A124" i="2"/>
  <c r="A222" i="2"/>
  <c r="A140" i="2"/>
  <c r="A47" i="2"/>
  <c r="A324" i="2"/>
  <c r="A301" i="2"/>
  <c r="A73" i="2"/>
  <c r="A171" i="2"/>
  <c r="A234" i="2"/>
  <c r="A152" i="2"/>
  <c r="A36" i="2"/>
  <c r="A225" i="2"/>
  <c r="A281" i="2"/>
  <c r="A172" i="2"/>
  <c r="A199" i="2"/>
  <c r="A190" i="2"/>
  <c r="A48" i="2"/>
  <c r="A87" i="2"/>
  <c r="A170" i="2"/>
  <c r="A233" i="2"/>
  <c r="A211" i="2"/>
  <c r="A214" i="2"/>
  <c r="A60" i="2"/>
  <c r="A159" i="2"/>
  <c r="A14" i="2"/>
  <c r="A265" i="2"/>
  <c r="A223" i="2"/>
  <c r="A226" i="2"/>
  <c r="A61" i="2"/>
  <c r="A327" i="2"/>
  <c r="A285" i="2"/>
  <c r="A341" i="2"/>
  <c r="A40" i="2"/>
  <c r="A161" i="2"/>
  <c r="A194" i="2"/>
  <c r="A313" i="2"/>
  <c r="A268" i="2"/>
  <c r="A141" i="2"/>
  <c r="A27" i="2"/>
  <c r="A96" i="2"/>
  <c r="A29" i="2"/>
  <c r="A33" i="2"/>
  <c r="A18" i="2"/>
  <c r="A162" i="2"/>
  <c r="A306" i="2"/>
  <c r="A115" i="2"/>
  <c r="A259" i="2"/>
  <c r="A80" i="2"/>
  <c r="A224" i="2"/>
  <c r="A70" i="2"/>
  <c r="A298" i="2"/>
  <c r="A286" i="2"/>
  <c r="A143" i="2"/>
  <c r="A299" i="2"/>
  <c r="A120" i="2"/>
  <c r="A264" i="2"/>
  <c r="A51" i="2"/>
  <c r="A127" i="2"/>
  <c r="A236" i="2"/>
  <c r="A155" i="2"/>
  <c r="A276" i="2"/>
  <c r="A104" i="2"/>
  <c r="A323" i="2"/>
  <c r="A133" i="2"/>
  <c r="A245" i="2"/>
  <c r="A99" i="2"/>
  <c r="A54" i="2"/>
  <c r="A295" i="2"/>
  <c r="A275" i="2"/>
  <c r="A335" i="2"/>
  <c r="A209" i="2"/>
  <c r="A244" i="2"/>
  <c r="A98" i="2"/>
  <c r="A100" i="2"/>
  <c r="A210" i="2"/>
  <c r="A272" i="2"/>
  <c r="A12" i="2"/>
  <c r="A182" i="2"/>
  <c r="A16" i="2"/>
  <c r="A153" i="2"/>
  <c r="A175" i="2"/>
  <c r="A58" i="2"/>
  <c r="A180" i="2"/>
  <c r="A39" i="2"/>
  <c r="A17" i="2"/>
  <c r="A64" i="2"/>
  <c r="A173" i="2"/>
  <c r="A90" i="2"/>
  <c r="A331" i="2"/>
  <c r="A82" i="2"/>
  <c r="A59" i="2"/>
  <c r="A241" i="2"/>
  <c r="A41" i="2"/>
  <c r="A136" i="2"/>
  <c r="A206" i="2"/>
  <c r="A55" i="2"/>
  <c r="A308" i="2"/>
  <c r="A227" i="2"/>
  <c r="A204" i="2"/>
  <c r="A213" i="2"/>
  <c r="A65" i="2"/>
  <c r="A316" i="2"/>
  <c r="A230" i="2"/>
  <c r="A258" i="2"/>
  <c r="A320" i="2"/>
  <c r="A239" i="2"/>
  <c r="A216" i="2"/>
  <c r="A201" i="2"/>
  <c r="A89" i="2"/>
  <c r="A277" i="2"/>
  <c r="A231" i="2"/>
  <c r="A270" i="2"/>
  <c r="A188" i="2"/>
  <c r="A38" i="2"/>
  <c r="A261" i="2"/>
  <c r="A329" i="2"/>
  <c r="A112" i="2"/>
  <c r="A193" i="2"/>
  <c r="A220" i="2"/>
  <c r="A336" i="2"/>
  <c r="A63" i="2"/>
  <c r="A253" i="2"/>
  <c r="A53" i="2"/>
  <c r="A57" i="2"/>
  <c r="A30" i="2"/>
  <c r="A318" i="2"/>
  <c r="A92" i="2"/>
  <c r="A322" i="2"/>
  <c r="A311" i="2"/>
  <c r="A118" i="2"/>
  <c r="A95" i="2"/>
  <c r="A144" i="2"/>
  <c r="A86" i="2"/>
  <c r="A74" i="2"/>
  <c r="A76" i="2"/>
  <c r="A198" i="2"/>
  <c r="A116" i="2"/>
  <c r="A23" i="2"/>
  <c r="A300" i="2"/>
  <c r="A309" i="2"/>
  <c r="A302" i="2"/>
  <c r="A125" i="2"/>
  <c r="A307" i="2"/>
  <c r="A35" i="2"/>
  <c r="A312" i="2"/>
  <c r="A242" i="2"/>
  <c r="A49" i="2"/>
  <c r="A147" i="2"/>
  <c r="A78" i="2"/>
  <c r="A319" i="2"/>
  <c r="A166" i="2"/>
  <c r="A24" i="2"/>
  <c r="A249" i="2"/>
  <c r="A196" i="2"/>
  <c r="A148" i="2"/>
  <c r="A43" i="2"/>
  <c r="A296" i="2"/>
  <c r="A192" i="2"/>
  <c r="A15" i="2"/>
  <c r="A121" i="2"/>
  <c r="A197" i="2"/>
  <c r="A102" i="2"/>
  <c r="A164" i="2"/>
  <c r="A106" i="2"/>
  <c r="A184" i="2"/>
  <c r="A145" i="2"/>
  <c r="A205" i="2"/>
  <c r="A114" i="2"/>
  <c r="A32" i="2"/>
  <c r="A154" i="2"/>
  <c r="A269" i="2"/>
  <c r="A169" i="2"/>
  <c r="A256" i="2"/>
  <c r="A126" i="2"/>
  <c r="A44" i="2"/>
  <c r="A202" i="2"/>
  <c r="A109" i="2"/>
  <c r="A62" i="2"/>
  <c r="A237" i="2"/>
  <c r="A317" i="2"/>
  <c r="A160" i="2"/>
  <c r="A219" i="2"/>
  <c r="A279" i="2"/>
  <c r="A50" i="2"/>
  <c r="A135" i="2"/>
  <c r="A340" i="2"/>
  <c r="A75" i="2"/>
  <c r="A52" i="2"/>
  <c r="A77" i="2"/>
  <c r="A81" i="2"/>
  <c r="A42" i="2"/>
  <c r="A186" i="2"/>
  <c r="A330" i="2"/>
  <c r="A139" i="2"/>
  <c r="A248" i="2"/>
  <c r="A334" i="2"/>
  <c r="A288" i="2"/>
  <c r="A333" i="2"/>
  <c r="A218" i="2"/>
  <c r="A305" i="2"/>
  <c r="A97" i="2"/>
  <c r="A101" i="2"/>
  <c r="A342" i="2"/>
  <c r="A260" i="2"/>
  <c r="A179" i="2"/>
  <c r="A88" i="2"/>
  <c r="A278" i="2"/>
  <c r="A195" i="2"/>
  <c r="A129" i="2"/>
  <c r="A163" i="2"/>
  <c r="A142" i="2"/>
  <c r="A191" i="2"/>
  <c r="A328" i="2"/>
  <c r="A304" i="2"/>
  <c r="A280" i="2"/>
  <c r="A149" i="2"/>
  <c r="A31" i="2"/>
  <c r="A284" i="2"/>
  <c r="A203" i="2"/>
  <c r="A208" i="2"/>
  <c r="A339" i="2"/>
  <c r="A26" i="2"/>
  <c r="A181" i="2"/>
  <c r="A187" i="2"/>
  <c r="A178" i="2"/>
  <c r="A215" i="2"/>
  <c r="A111" i="2"/>
  <c r="A21" i="2"/>
  <c r="A122" i="2"/>
  <c r="A207" i="2"/>
  <c r="A246" i="2"/>
  <c r="A20" i="2"/>
  <c r="A71" i="2"/>
  <c r="A267" i="2"/>
  <c r="A45" i="2"/>
  <c r="A185" i="2"/>
  <c r="A232" i="2"/>
  <c r="A67" i="2"/>
  <c r="A176" i="2"/>
  <c r="A83" i="2"/>
  <c r="A293" i="2"/>
  <c r="A93" i="2"/>
  <c r="A229" i="2"/>
  <c r="A266" i="2"/>
  <c r="A79" i="2"/>
  <c r="A332" i="2"/>
  <c r="A107" i="2"/>
  <c r="A257" i="2"/>
  <c r="A119" i="2"/>
  <c r="A189" i="2"/>
  <c r="A72" i="2"/>
  <c r="A243" i="2"/>
  <c r="A228" i="2"/>
  <c r="A240" i="2"/>
  <c r="A56" i="2"/>
  <c r="A338" i="2"/>
  <c r="A13" i="2"/>
  <c r="A291" i="2"/>
  <c r="A251" i="2"/>
  <c r="A292" i="2"/>
  <c r="A263" i="2"/>
  <c r="A138" i="2"/>
  <c r="A282" i="2"/>
  <c r="A113" i="2"/>
  <c r="A117" i="2"/>
  <c r="A110" i="2"/>
  <c r="A22" i="2"/>
  <c r="A250" i="2"/>
  <c r="A238" i="2"/>
  <c r="A321" i="2"/>
  <c r="A84" i="2"/>
  <c r="A91" i="2"/>
  <c r="A235" i="2"/>
  <c r="A221" i="2"/>
  <c r="A200" i="2"/>
  <c r="A255" i="2"/>
  <c r="A289" i="2"/>
  <c r="A11" i="2"/>
</calcChain>
</file>

<file path=xl/sharedStrings.xml><?xml version="1.0" encoding="utf-8"?>
<sst xmlns="http://schemas.openxmlformats.org/spreadsheetml/2006/main" count="1397" uniqueCount="799">
  <si>
    <t>年</t>
    <rPh sb="0" eb="1">
      <t>ネン</t>
    </rPh>
    <phoneticPr fontId="5"/>
  </si>
  <si>
    <t>希望</t>
    <rPh sb="0" eb="2">
      <t>キボウ</t>
    </rPh>
    <phoneticPr fontId="5"/>
  </si>
  <si>
    <t>品目</t>
    <rPh sb="0" eb="2">
      <t>ヒンモク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</si>
  <si>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</si>
  <si>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</si>
  <si>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分類</t>
    <phoneticPr fontId="5"/>
  </si>
  <si>
    <t>物品の購入</t>
    <rPh sb="0" eb="2">
      <t>ブッピン</t>
    </rPh>
    <rPh sb="3" eb="5">
      <t>コウニュウ</t>
    </rPh>
    <phoneticPr fontId="5"/>
  </si>
  <si>
    <t>011002006</t>
  </si>
  <si>
    <t>011002005</t>
  </si>
  <si>
    <t>011001017</t>
  </si>
  <si>
    <t>011001015</t>
  </si>
  <si>
    <t>011001012</t>
  </si>
  <si>
    <t>011001011</t>
  </si>
  <si>
    <t>011001008</t>
  </si>
  <si>
    <t>011001007</t>
  </si>
  <si>
    <t>011003003</t>
  </si>
  <si>
    <t>011003002</t>
  </si>
  <si>
    <t>011004015</t>
  </si>
  <si>
    <t>011004014</t>
  </si>
  <si>
    <t>011004013</t>
  </si>
  <si>
    <t>011004012</t>
  </si>
  <si>
    <t>011004011</t>
  </si>
  <si>
    <t>011004010</t>
  </si>
  <si>
    <t>011004009</t>
  </si>
  <si>
    <t>011004008</t>
  </si>
  <si>
    <t>011004007</t>
  </si>
  <si>
    <t>011004006</t>
  </si>
  <si>
    <t>011004005</t>
  </si>
  <si>
    <t>011004004</t>
  </si>
  <si>
    <t>011004003</t>
  </si>
  <si>
    <t>011005018</t>
  </si>
  <si>
    <t>011005017</t>
  </si>
  <si>
    <t>011005015</t>
  </si>
  <si>
    <t>011005014</t>
  </si>
  <si>
    <t>011005013</t>
  </si>
  <si>
    <t>011005012</t>
  </si>
  <si>
    <t>011005010</t>
  </si>
  <si>
    <t>011005009</t>
  </si>
  <si>
    <t>011005007</t>
  </si>
  <si>
    <t>011005006</t>
  </si>
  <si>
    <t>011005005</t>
  </si>
  <si>
    <t>011005004</t>
  </si>
  <si>
    <t>011005003</t>
  </si>
  <si>
    <t>011005002</t>
  </si>
  <si>
    <t>011006011</t>
  </si>
  <si>
    <t>011006009</t>
  </si>
  <si>
    <t>011006008</t>
  </si>
  <si>
    <t>011006007</t>
  </si>
  <si>
    <t>011006006</t>
  </si>
  <si>
    <t>011006005</t>
  </si>
  <si>
    <t>011006004</t>
  </si>
  <si>
    <t>011006003</t>
  </si>
  <si>
    <t>011006002</t>
  </si>
  <si>
    <t>011007010</t>
  </si>
  <si>
    <t>011007009</t>
  </si>
  <si>
    <t>011007006</t>
  </si>
  <si>
    <t>011007005</t>
  </si>
  <si>
    <t>011007003</t>
  </si>
  <si>
    <t>011007002</t>
  </si>
  <si>
    <t>011008006</t>
  </si>
  <si>
    <t>011008005</t>
  </si>
  <si>
    <t>011008004</t>
  </si>
  <si>
    <t>011008003</t>
  </si>
  <si>
    <t>011008002</t>
  </si>
  <si>
    <t>011009004</t>
  </si>
  <si>
    <t>011009003</t>
  </si>
  <si>
    <t>011009002</t>
  </si>
  <si>
    <t>011010019</t>
  </si>
  <si>
    <t>011010018</t>
  </si>
  <si>
    <t>011010013</t>
  </si>
  <si>
    <t>011010012</t>
  </si>
  <si>
    <t>011010011</t>
  </si>
  <si>
    <t>011010009</t>
  </si>
  <si>
    <t>011010008</t>
  </si>
  <si>
    <t>011010007</t>
  </si>
  <si>
    <t>011010005</t>
  </si>
  <si>
    <t>011010003</t>
  </si>
  <si>
    <t>011010002</t>
  </si>
  <si>
    <t>011011018</t>
  </si>
  <si>
    <t>011011017</t>
  </si>
  <si>
    <t>011011016</t>
  </si>
  <si>
    <t>011011015</t>
  </si>
  <si>
    <t>011011014</t>
  </si>
  <si>
    <t>011011013</t>
  </si>
  <si>
    <t>011011012</t>
  </si>
  <si>
    <t>011011010</t>
  </si>
  <si>
    <t>011011009</t>
  </si>
  <si>
    <t>011011006</t>
  </si>
  <si>
    <t>011011005</t>
  </si>
  <si>
    <t>011011004</t>
  </si>
  <si>
    <t>011011003</t>
  </si>
  <si>
    <t>011012007</t>
  </si>
  <si>
    <t>011012006</t>
  </si>
  <si>
    <t>011012005</t>
  </si>
  <si>
    <t>011012004</t>
  </si>
  <si>
    <t>011012003</t>
  </si>
  <si>
    <t>011012002</t>
  </si>
  <si>
    <t>011013008</t>
  </si>
  <si>
    <t>011013004</t>
  </si>
  <si>
    <t>011013003</t>
  </si>
  <si>
    <t>011013002</t>
  </si>
  <si>
    <t>011014005</t>
  </si>
  <si>
    <t>011014004</t>
  </si>
  <si>
    <t>011014003</t>
  </si>
  <si>
    <t>011014002</t>
  </si>
  <si>
    <t>011015013</t>
  </si>
  <si>
    <t>011015012</t>
  </si>
  <si>
    <t>011015011</t>
  </si>
  <si>
    <t>011015010</t>
  </si>
  <si>
    <t>011015009</t>
  </si>
  <si>
    <t>011015008</t>
  </si>
  <si>
    <t>011015007</t>
  </si>
  <si>
    <t>011015006</t>
  </si>
  <si>
    <t>011015005</t>
  </si>
  <si>
    <t>011015004</t>
  </si>
  <si>
    <t>011015003</t>
  </si>
  <si>
    <t>011015002</t>
  </si>
  <si>
    <t>011016011</t>
  </si>
  <si>
    <t>011016010</t>
  </si>
  <si>
    <t>011016009</t>
  </si>
  <si>
    <t>011016008</t>
  </si>
  <si>
    <t>011017009</t>
  </si>
  <si>
    <t>011017008</t>
  </si>
  <si>
    <t>011017007</t>
  </si>
  <si>
    <t>011017006</t>
  </si>
  <si>
    <t>011017005</t>
  </si>
  <si>
    <t>011017004</t>
  </si>
  <si>
    <t>011017003</t>
  </si>
  <si>
    <t>011017002</t>
  </si>
  <si>
    <t>011018012</t>
  </si>
  <si>
    <t>011018009</t>
  </si>
  <si>
    <t>011018008</t>
  </si>
  <si>
    <t>011018006</t>
  </si>
  <si>
    <t>011018003</t>
  </si>
  <si>
    <t>011018002</t>
  </si>
  <si>
    <t>011019010</t>
  </si>
  <si>
    <t>011019009</t>
  </si>
  <si>
    <t>011019008</t>
  </si>
  <si>
    <t>011019007</t>
  </si>
  <si>
    <t>011019006</t>
  </si>
  <si>
    <t>011019005</t>
  </si>
  <si>
    <t>011019004</t>
  </si>
  <si>
    <t>011019003</t>
  </si>
  <si>
    <t>011019002</t>
  </si>
  <si>
    <t>011020012</t>
  </si>
  <si>
    <t>011020011</t>
  </si>
  <si>
    <t>011020010</t>
  </si>
  <si>
    <t>011020009</t>
  </si>
  <si>
    <t>011020008</t>
  </si>
  <si>
    <t>011020007</t>
  </si>
  <si>
    <t>011020006</t>
  </si>
  <si>
    <t>011020005</t>
  </si>
  <si>
    <t>011020004</t>
  </si>
  <si>
    <t>011020003</t>
  </si>
  <si>
    <t>011020002</t>
  </si>
  <si>
    <t>011021006</t>
  </si>
  <si>
    <t>011021005</t>
  </si>
  <si>
    <t>011021003</t>
  </si>
  <si>
    <t>011021002</t>
  </si>
  <si>
    <t>011022033</t>
  </si>
  <si>
    <t>011022031</t>
  </si>
  <si>
    <t>011022029</t>
  </si>
  <si>
    <t>011022028</t>
  </si>
  <si>
    <t>011022027</t>
  </si>
  <si>
    <t>011022026</t>
  </si>
  <si>
    <t>011022023</t>
  </si>
  <si>
    <t>011022022</t>
  </si>
  <si>
    <t>011022021</t>
  </si>
  <si>
    <t>011022020</t>
  </si>
  <si>
    <t>011022019</t>
  </si>
  <si>
    <t>011022018</t>
  </si>
  <si>
    <t>011022017</t>
  </si>
  <si>
    <t>011022016</t>
  </si>
  <si>
    <t>011022015</t>
  </si>
  <si>
    <t>011022014</t>
  </si>
  <si>
    <t>011022013</t>
  </si>
  <si>
    <t>011022012</t>
  </si>
  <si>
    <t>011022011</t>
  </si>
  <si>
    <t>011022010</t>
  </si>
  <si>
    <t>011022009</t>
  </si>
  <si>
    <t>011022008</t>
  </si>
  <si>
    <t>011022007</t>
  </si>
  <si>
    <t>011022006</t>
  </si>
  <si>
    <t>役務の提供</t>
    <phoneticPr fontId="5"/>
  </si>
  <si>
    <t>012001028</t>
  </si>
  <si>
    <t>012001027</t>
  </si>
  <si>
    <t>012001026</t>
  </si>
  <si>
    <t>012001025</t>
  </si>
  <si>
    <t>012001024</t>
  </si>
  <si>
    <t>012001023</t>
  </si>
  <si>
    <t>012001022</t>
  </si>
  <si>
    <t>012001021</t>
  </si>
  <si>
    <t>012001020</t>
  </si>
  <si>
    <t>012001018</t>
  </si>
  <si>
    <t>012001017</t>
  </si>
  <si>
    <t>012001016</t>
  </si>
  <si>
    <t>012001015</t>
  </si>
  <si>
    <t>012001014</t>
  </si>
  <si>
    <t>012001013</t>
  </si>
  <si>
    <t>012001012</t>
  </si>
  <si>
    <t>012001011</t>
  </si>
  <si>
    <t>012001010</t>
  </si>
  <si>
    <t>012001009</t>
  </si>
  <si>
    <t>012001008</t>
  </si>
  <si>
    <t>012001007</t>
  </si>
  <si>
    <t>012001006</t>
  </si>
  <si>
    <t>012001005</t>
  </si>
  <si>
    <t>012001004</t>
  </si>
  <si>
    <t>012001003</t>
  </si>
  <si>
    <t>012001002</t>
  </si>
  <si>
    <t>012002004</t>
  </si>
  <si>
    <t>012002003</t>
  </si>
  <si>
    <t>012002002</t>
  </si>
  <si>
    <t>012004016</t>
  </si>
  <si>
    <t>012004015</t>
  </si>
  <si>
    <t>012004014</t>
  </si>
  <si>
    <t>012004013</t>
  </si>
  <si>
    <t>012004012</t>
  </si>
  <si>
    <t>012004011</t>
  </si>
  <si>
    <t>012004010</t>
  </si>
  <si>
    <t>012004009</t>
  </si>
  <si>
    <t>012004008</t>
  </si>
  <si>
    <t>012004007</t>
  </si>
  <si>
    <t>012004006</t>
  </si>
  <si>
    <t>012004005</t>
  </si>
  <si>
    <t>012004004</t>
  </si>
  <si>
    <t>012004003</t>
  </si>
  <si>
    <t>012004002</t>
  </si>
  <si>
    <t>012005003</t>
  </si>
  <si>
    <t>012005002</t>
  </si>
  <si>
    <t>012006010</t>
  </si>
  <si>
    <t>012006009</t>
  </si>
  <si>
    <t>012006008</t>
  </si>
  <si>
    <t>012006007</t>
  </si>
  <si>
    <t>012006006</t>
  </si>
  <si>
    <t>012006005</t>
  </si>
  <si>
    <t>012006004</t>
  </si>
  <si>
    <t>012006003</t>
  </si>
  <si>
    <t>012006002</t>
  </si>
  <si>
    <t>012007005</t>
  </si>
  <si>
    <t>012007004</t>
  </si>
  <si>
    <t>012007003</t>
  </si>
  <si>
    <t>012007002</t>
  </si>
  <si>
    <t>012008004</t>
  </si>
  <si>
    <t>012008003</t>
  </si>
  <si>
    <t>012008002</t>
  </si>
  <si>
    <t>012009013</t>
  </si>
  <si>
    <t>012009012</t>
  </si>
  <si>
    <t>012009011</t>
  </si>
  <si>
    <t>012009010</t>
  </si>
  <si>
    <t>012009009</t>
  </si>
  <si>
    <t>012009007</t>
  </si>
  <si>
    <t>012009006</t>
  </si>
  <si>
    <t>012009005</t>
  </si>
  <si>
    <t>012009004</t>
  </si>
  <si>
    <t>012009003</t>
  </si>
  <si>
    <t>012009002</t>
  </si>
  <si>
    <t>012011010</t>
  </si>
  <si>
    <t>012011006</t>
  </si>
  <si>
    <t>012011005</t>
  </si>
  <si>
    <t>012011004</t>
  </si>
  <si>
    <t>012011003</t>
  </si>
  <si>
    <t>012011002</t>
  </si>
  <si>
    <t>012010017</t>
  </si>
  <si>
    <t>012010016</t>
  </si>
  <si>
    <t>012010014</t>
  </si>
  <si>
    <t>012010013</t>
  </si>
  <si>
    <t>012010012</t>
  </si>
  <si>
    <t>012010010</t>
  </si>
  <si>
    <t>012010007</t>
  </si>
  <si>
    <t>012010006</t>
  </si>
  <si>
    <t>012010005</t>
  </si>
  <si>
    <t>012010004</t>
  </si>
  <si>
    <t>012010002</t>
  </si>
  <si>
    <t>具体的な内容</t>
    <rPh sb="0" eb="3">
      <t>グタイテキ</t>
    </rPh>
    <rPh sb="4" eb="6">
      <t>ナイヨウ</t>
    </rPh>
    <phoneticPr fontId="5"/>
  </si>
  <si>
    <t>発注者の名称</t>
    <rPh sb="0" eb="3">
      <t>ハッチュウシャ</t>
    </rPh>
    <rPh sb="4" eb="6">
      <t>メイショウ</t>
    </rPh>
    <phoneticPr fontId="13"/>
  </si>
  <si>
    <t>受注内容</t>
    <rPh sb="0" eb="2">
      <t>ジュチュウ</t>
    </rPh>
    <rPh sb="2" eb="4">
      <t>ナイヨウ</t>
    </rPh>
    <phoneticPr fontId="13"/>
  </si>
  <si>
    <t>受注金額(千円)</t>
    <rPh sb="0" eb="2">
      <t>ジュチュウ</t>
    </rPh>
    <rPh sb="2" eb="4">
      <t>キンガク</t>
    </rPh>
    <rPh sb="5" eb="7">
      <t>センエン</t>
    </rPh>
    <phoneticPr fontId="13"/>
  </si>
  <si>
    <t>中型・大型自動車（バス・トラック）</t>
    <rPh sb="0" eb="2">
      <t>チュウガタ</t>
    </rPh>
    <rPh sb="3" eb="8">
      <t>オオガタジドウシャ</t>
    </rPh>
    <phoneticPr fontId="2"/>
  </si>
  <si>
    <t>自動車（普通自動車、軽自動車、小型自動車等）</t>
    <rPh sb="0" eb="3">
      <t>ジドウシャ</t>
    </rPh>
    <rPh sb="4" eb="6">
      <t>フツウ</t>
    </rPh>
    <rPh sb="6" eb="9">
      <t>ジドウシャ</t>
    </rPh>
    <rPh sb="10" eb="14">
      <t>ケイジドウシャ</t>
    </rPh>
    <rPh sb="15" eb="17">
      <t>コガタ</t>
    </rPh>
    <rPh sb="17" eb="20">
      <t>ジドウシャ</t>
    </rPh>
    <rPh sb="20" eb="21">
      <t>ナド</t>
    </rPh>
    <phoneticPr fontId="2"/>
  </si>
  <si>
    <t>特殊自動車</t>
    <rPh sb="0" eb="5">
      <t>トクシュジドウシャ</t>
    </rPh>
    <phoneticPr fontId="2"/>
  </si>
  <si>
    <t>救急自動車</t>
    <rPh sb="0" eb="2">
      <t>キュウキュウ</t>
    </rPh>
    <rPh sb="2" eb="5">
      <t>ジドウシャ</t>
    </rPh>
    <phoneticPr fontId="2"/>
  </si>
  <si>
    <t>消防自動車</t>
    <rPh sb="0" eb="2">
      <t>ショウボウ</t>
    </rPh>
    <rPh sb="2" eb="5">
      <t>ジドウシャ</t>
    </rPh>
    <phoneticPr fontId="2"/>
  </si>
  <si>
    <t>自動車関連用品</t>
    <rPh sb="0" eb="3">
      <t>ジドウシャ</t>
    </rPh>
    <rPh sb="3" eb="5">
      <t>カンレン</t>
    </rPh>
    <rPh sb="5" eb="7">
      <t>ヨウヒン</t>
    </rPh>
    <phoneticPr fontId="2"/>
  </si>
  <si>
    <t>自転車</t>
    <rPh sb="0" eb="3">
      <t>ジテンシャ</t>
    </rPh>
    <phoneticPr fontId="2"/>
  </si>
  <si>
    <t>ボート・ヨット</t>
  </si>
  <si>
    <t>計量・計測機器</t>
    <rPh sb="0" eb="2">
      <t>ケイリョウ</t>
    </rPh>
    <rPh sb="3" eb="5">
      <t>ケイソク</t>
    </rPh>
    <phoneticPr fontId="21"/>
  </si>
  <si>
    <t>工具類</t>
  </si>
  <si>
    <t>農業用機械器具</t>
    <rPh sb="0" eb="3">
      <t>ノウギョウヨウ</t>
    </rPh>
    <rPh sb="3" eb="5">
      <t>キカイ</t>
    </rPh>
    <rPh sb="5" eb="7">
      <t>キグ</t>
    </rPh>
    <phoneticPr fontId="21"/>
  </si>
  <si>
    <t>林業用機械器具</t>
    <rPh sb="0" eb="2">
      <t>リンギョウ</t>
    </rPh>
    <rPh sb="2" eb="5">
      <t>ヨウキカイ</t>
    </rPh>
    <rPh sb="5" eb="7">
      <t>キグ</t>
    </rPh>
    <phoneticPr fontId="21"/>
  </si>
  <si>
    <t>土木建設用機器</t>
    <rPh sb="0" eb="2">
      <t>ドボク</t>
    </rPh>
    <rPh sb="2" eb="5">
      <t>ケンセツヨウ</t>
    </rPh>
    <rPh sb="5" eb="7">
      <t>キキ</t>
    </rPh>
    <rPh sb="6" eb="7">
      <t>キ</t>
    </rPh>
    <phoneticPr fontId="21"/>
  </si>
  <si>
    <t>ポンプ・水中ポンプ</t>
    <rPh sb="4" eb="6">
      <t>スイチュウ</t>
    </rPh>
    <phoneticPr fontId="21"/>
  </si>
  <si>
    <t>浄化槽</t>
  </si>
  <si>
    <t>水処理装置</t>
  </si>
  <si>
    <t>水道機材</t>
    <rPh sb="0" eb="4">
      <t>スイドウキザイ</t>
    </rPh>
    <phoneticPr fontId="21"/>
  </si>
  <si>
    <t>プール浄化装置</t>
  </si>
  <si>
    <t>空調用機器</t>
    <rPh sb="0" eb="3">
      <t>クウチョウヨウ</t>
    </rPh>
    <rPh sb="3" eb="5">
      <t>キキ</t>
    </rPh>
    <phoneticPr fontId="21"/>
  </si>
  <si>
    <t>環境衛生機器</t>
    <rPh sb="0" eb="4">
      <t>カンキョウエイセイ</t>
    </rPh>
    <rPh sb="4" eb="6">
      <t>キキ</t>
    </rPh>
    <phoneticPr fontId="21"/>
  </si>
  <si>
    <t>生ゴミ処理関連機器</t>
    <rPh sb="0" eb="1">
      <t>ナマ</t>
    </rPh>
    <rPh sb="3" eb="5">
      <t>ショリ</t>
    </rPh>
    <rPh sb="5" eb="7">
      <t>カンレン</t>
    </rPh>
    <rPh sb="7" eb="9">
      <t>キキ</t>
    </rPh>
    <phoneticPr fontId="21"/>
  </si>
  <si>
    <t>公害防止関連機器</t>
    <rPh sb="0" eb="2">
      <t>コウガイ</t>
    </rPh>
    <rPh sb="2" eb="4">
      <t>ボウシ</t>
    </rPh>
    <rPh sb="4" eb="6">
      <t>カンレン</t>
    </rPh>
    <rPh sb="6" eb="8">
      <t>キキ</t>
    </rPh>
    <phoneticPr fontId="21"/>
  </si>
  <si>
    <t>集塵機器</t>
    <rPh sb="0" eb="2">
      <t>シュウジン</t>
    </rPh>
    <rPh sb="2" eb="4">
      <t>キキ</t>
    </rPh>
    <phoneticPr fontId="21"/>
  </si>
  <si>
    <t>濾過装置</t>
    <rPh sb="0" eb="2">
      <t>ロカ</t>
    </rPh>
    <rPh sb="2" eb="4">
      <t>ソウチ</t>
    </rPh>
    <phoneticPr fontId="21"/>
  </si>
  <si>
    <t>滅菌装置</t>
    <rPh sb="0" eb="2">
      <t>メッキン</t>
    </rPh>
    <rPh sb="2" eb="4">
      <t>ソウチ</t>
    </rPh>
    <phoneticPr fontId="21"/>
  </si>
  <si>
    <t>冷却装置</t>
    <rPh sb="0" eb="2">
      <t>レイキャク</t>
    </rPh>
    <rPh sb="2" eb="4">
      <t>ソウチ</t>
    </rPh>
    <phoneticPr fontId="21"/>
  </si>
  <si>
    <t>視聴覚機材</t>
  </si>
  <si>
    <t>音響装置</t>
    <rPh sb="0" eb="2">
      <t>オンキョウ</t>
    </rPh>
    <rPh sb="2" eb="4">
      <t>ソウチ</t>
    </rPh>
    <phoneticPr fontId="21"/>
  </si>
  <si>
    <t>LED照明機器</t>
    <rPh sb="3" eb="5">
      <t>ショウメイ</t>
    </rPh>
    <rPh sb="5" eb="7">
      <t>キキ</t>
    </rPh>
    <phoneticPr fontId="21"/>
  </si>
  <si>
    <t>非常警報装置</t>
  </si>
  <si>
    <t>非常通報装置</t>
    <rPh sb="4" eb="6">
      <t>ソウチ</t>
    </rPh>
    <phoneticPr fontId="21"/>
  </si>
  <si>
    <t>遠隔監視装置</t>
    <rPh sb="0" eb="2">
      <t>エンカク</t>
    </rPh>
    <rPh sb="2" eb="4">
      <t>カンシ</t>
    </rPh>
    <rPh sb="4" eb="6">
      <t>ソウチ</t>
    </rPh>
    <phoneticPr fontId="21"/>
  </si>
  <si>
    <t>自家発電装置</t>
  </si>
  <si>
    <t>受変電設備機器</t>
    <rPh sb="0" eb="3">
      <t>ジュヘンデン</t>
    </rPh>
    <rPh sb="3" eb="5">
      <t>セツビ</t>
    </rPh>
    <rPh sb="5" eb="7">
      <t>キキ</t>
    </rPh>
    <phoneticPr fontId="21"/>
  </si>
  <si>
    <t>太陽光発電設備</t>
    <rPh sb="0" eb="3">
      <t>タイヨウコウ</t>
    </rPh>
    <rPh sb="3" eb="5">
      <t>ハツデン</t>
    </rPh>
    <rPh sb="5" eb="7">
      <t>セツビ</t>
    </rPh>
    <phoneticPr fontId="21"/>
  </si>
  <si>
    <t>無線装置</t>
    <rPh sb="0" eb="2">
      <t>ムセン</t>
    </rPh>
    <rPh sb="2" eb="4">
      <t>ソウチ</t>
    </rPh>
    <phoneticPr fontId="21"/>
  </si>
  <si>
    <t>携帯電話</t>
  </si>
  <si>
    <t>構内電話交換機</t>
    <rPh sb="0" eb="2">
      <t>コウナイ</t>
    </rPh>
    <rPh sb="2" eb="4">
      <t>デンワ</t>
    </rPh>
    <rPh sb="4" eb="6">
      <t>コウカン</t>
    </rPh>
    <phoneticPr fontId="21"/>
  </si>
  <si>
    <t>有線放送機器</t>
  </si>
  <si>
    <t>電力供給</t>
    <rPh sb="0" eb="2">
      <t>デンリョク</t>
    </rPh>
    <rPh sb="2" eb="4">
      <t>キョウキュウ</t>
    </rPh>
    <phoneticPr fontId="21"/>
  </si>
  <si>
    <t>一般家庭電気器具</t>
    <rPh sb="0" eb="2">
      <t>イッパン</t>
    </rPh>
    <rPh sb="2" eb="4">
      <t>カテイ</t>
    </rPh>
    <rPh sb="4" eb="6">
      <t>デンキ</t>
    </rPh>
    <rPh sb="6" eb="8">
      <t>キグ</t>
    </rPh>
    <phoneticPr fontId="21"/>
  </si>
  <si>
    <t>温度計測機器</t>
  </si>
  <si>
    <t>水質計測機器</t>
  </si>
  <si>
    <t>研究用試験機</t>
  </si>
  <si>
    <t>研究用分析機器</t>
  </si>
  <si>
    <t>測定機器</t>
  </si>
  <si>
    <t>精密測定機器</t>
  </si>
  <si>
    <t>光学器械</t>
  </si>
  <si>
    <t>工業計器</t>
  </si>
  <si>
    <t>材料試験機</t>
  </si>
  <si>
    <t>製図機械</t>
  </si>
  <si>
    <t>医療機器</t>
    <rPh sb="0" eb="2">
      <t>イリョウ</t>
    </rPh>
    <rPh sb="2" eb="4">
      <t>キキ</t>
    </rPh>
    <phoneticPr fontId="20"/>
  </si>
  <si>
    <t>衛生材料</t>
    <rPh sb="0" eb="2">
      <t>エイセイ</t>
    </rPh>
    <rPh sb="2" eb="4">
      <t>ザイリョウ</t>
    </rPh>
    <phoneticPr fontId="20"/>
  </si>
  <si>
    <t>介護・福祉用具</t>
    <rPh sb="0" eb="2">
      <t>カイゴ</t>
    </rPh>
    <rPh sb="3" eb="5">
      <t>フクシ</t>
    </rPh>
    <rPh sb="5" eb="7">
      <t>ヨウグ</t>
    </rPh>
    <phoneticPr fontId="20"/>
  </si>
  <si>
    <t>医薬品</t>
    <rPh sb="0" eb="3">
      <t>イヤクヒン</t>
    </rPh>
    <phoneticPr fontId="20"/>
  </si>
  <si>
    <t>防疫薬剤</t>
  </si>
  <si>
    <t>工業薬品</t>
  </si>
  <si>
    <t>劇物・毒物</t>
    <rPh sb="0" eb="2">
      <t>ゲキブツ</t>
    </rPh>
    <rPh sb="3" eb="5">
      <t>ドクブツ</t>
    </rPh>
    <phoneticPr fontId="20"/>
  </si>
  <si>
    <t>ＡＥＤ</t>
  </si>
  <si>
    <t>文具</t>
  </si>
  <si>
    <t>用紙類</t>
    <rPh sb="0" eb="2">
      <t>ヨウシ</t>
    </rPh>
    <rPh sb="2" eb="3">
      <t>ルイ</t>
    </rPh>
    <phoneticPr fontId="20"/>
  </si>
  <si>
    <t>事務用機器</t>
    <rPh sb="0" eb="3">
      <t>ジムヨウ</t>
    </rPh>
    <rPh sb="3" eb="5">
      <t>キキ</t>
    </rPh>
    <phoneticPr fontId="20"/>
  </si>
  <si>
    <t>オフィス家具</t>
    <rPh sb="4" eb="6">
      <t>カグ</t>
    </rPh>
    <phoneticPr fontId="20"/>
  </si>
  <si>
    <t>展示・収蔵設備</t>
    <rPh sb="0" eb="2">
      <t>テンジ</t>
    </rPh>
    <rPh sb="3" eb="5">
      <t>シュウゾウ</t>
    </rPh>
    <rPh sb="5" eb="7">
      <t>セツビ</t>
    </rPh>
    <phoneticPr fontId="20"/>
  </si>
  <si>
    <t>ソフトウェア</t>
  </si>
  <si>
    <t>サーバー</t>
  </si>
  <si>
    <t>一般印刷（パンフレット・ポスター等）</t>
    <rPh sb="0" eb="2">
      <t>イッパン</t>
    </rPh>
    <rPh sb="2" eb="4">
      <t>インサツ</t>
    </rPh>
    <rPh sb="16" eb="17">
      <t>トウ</t>
    </rPh>
    <phoneticPr fontId="20"/>
  </si>
  <si>
    <t>軽印刷（事務用印刷物等）</t>
    <rPh sb="0" eb="1">
      <t>ケイ</t>
    </rPh>
    <rPh sb="1" eb="3">
      <t>インサツ</t>
    </rPh>
    <rPh sb="4" eb="7">
      <t>ジムヨウ</t>
    </rPh>
    <rPh sb="7" eb="10">
      <t>インサツブツ</t>
    </rPh>
    <rPh sb="10" eb="11">
      <t>トウ</t>
    </rPh>
    <phoneticPr fontId="20"/>
  </si>
  <si>
    <t>地図印刷</t>
  </si>
  <si>
    <t>名刺印刷</t>
  </si>
  <si>
    <t>封筒印刷</t>
  </si>
  <si>
    <t>フォーム印刷</t>
  </si>
  <si>
    <t>シール印刷（ラベル・ステッカー等）</t>
    <rPh sb="3" eb="5">
      <t>インサツ</t>
    </rPh>
    <rPh sb="15" eb="16">
      <t>トウ</t>
    </rPh>
    <phoneticPr fontId="20"/>
  </si>
  <si>
    <t>スクリーン印刷（マグネットシート等）</t>
    <rPh sb="5" eb="7">
      <t>インサツ</t>
    </rPh>
    <rPh sb="16" eb="17">
      <t>トウ</t>
    </rPh>
    <phoneticPr fontId="20"/>
  </si>
  <si>
    <t>点字印刷</t>
  </si>
  <si>
    <t>賞状印刷</t>
  </si>
  <si>
    <t>デジタル印刷</t>
    <rPh sb="4" eb="6">
      <t>インサツ</t>
    </rPh>
    <phoneticPr fontId="20"/>
  </si>
  <si>
    <t>セキュリティ印刷</t>
    <rPh sb="6" eb="8">
      <t>インサツ</t>
    </rPh>
    <phoneticPr fontId="20"/>
  </si>
  <si>
    <t>製本</t>
    <rPh sb="0" eb="2">
      <t>セイホン</t>
    </rPh>
    <phoneticPr fontId="20"/>
  </si>
  <si>
    <t>道路資材</t>
    <rPh sb="0" eb="2">
      <t>ドウロ</t>
    </rPh>
    <rPh sb="2" eb="4">
      <t>シザイ</t>
    </rPh>
    <phoneticPr fontId="20"/>
  </si>
  <si>
    <t>上下水道施設資材</t>
    <rPh sb="0" eb="4">
      <t>ジョウゲスイドウ</t>
    </rPh>
    <rPh sb="4" eb="6">
      <t>シセツ</t>
    </rPh>
    <rPh sb="6" eb="8">
      <t>シザイ</t>
    </rPh>
    <phoneticPr fontId="20"/>
  </si>
  <si>
    <t>農業用資材</t>
    <rPh sb="0" eb="3">
      <t>ノウギョウヨウ</t>
    </rPh>
    <rPh sb="3" eb="5">
      <t>シザイ</t>
    </rPh>
    <phoneticPr fontId="20"/>
  </si>
  <si>
    <t>園芸資材</t>
    <rPh sb="0" eb="2">
      <t>エンゲイ</t>
    </rPh>
    <rPh sb="2" eb="4">
      <t>シザイ</t>
    </rPh>
    <phoneticPr fontId="20"/>
  </si>
  <si>
    <t>梱包材料</t>
    <rPh sb="0" eb="2">
      <t>コンポウ</t>
    </rPh>
    <rPh sb="2" eb="4">
      <t>ザイリョウ</t>
    </rPh>
    <phoneticPr fontId="20"/>
  </si>
  <si>
    <t>木材</t>
    <rPh sb="0" eb="2">
      <t>モクザイ</t>
    </rPh>
    <phoneticPr fontId="20"/>
  </si>
  <si>
    <t>金属材料</t>
    <rPh sb="0" eb="2">
      <t>キンゾク</t>
    </rPh>
    <rPh sb="2" eb="4">
      <t>ザイリョウ</t>
    </rPh>
    <phoneticPr fontId="20"/>
  </si>
  <si>
    <t>塗料</t>
    <rPh sb="0" eb="2">
      <t>トリョウ</t>
    </rPh>
    <phoneticPr fontId="20"/>
  </si>
  <si>
    <t>ゴミ袋</t>
    <rPh sb="2" eb="3">
      <t>フクロ</t>
    </rPh>
    <phoneticPr fontId="20"/>
  </si>
  <si>
    <t>ビニール・ポリエチレン類</t>
    <rPh sb="11" eb="12">
      <t>ルイ</t>
    </rPh>
    <phoneticPr fontId="20"/>
  </si>
  <si>
    <t>ネット類（遮光ネット・防球ネット等）</t>
    <rPh sb="3" eb="4">
      <t>ルイ</t>
    </rPh>
    <rPh sb="5" eb="7">
      <t>シャコウ</t>
    </rPh>
    <rPh sb="11" eb="12">
      <t>ボウ</t>
    </rPh>
    <rPh sb="12" eb="13">
      <t>キュウ</t>
    </rPh>
    <rPh sb="16" eb="17">
      <t>トウ</t>
    </rPh>
    <phoneticPr fontId="20"/>
  </si>
  <si>
    <t>害獣対策用品（防鳥・防獣ネット等）</t>
    <rPh sb="0" eb="2">
      <t>ガイジュウ</t>
    </rPh>
    <rPh sb="2" eb="4">
      <t>タイサク</t>
    </rPh>
    <rPh sb="4" eb="6">
      <t>ヨウヒン</t>
    </rPh>
    <rPh sb="7" eb="8">
      <t>ボウ</t>
    </rPh>
    <rPh sb="8" eb="9">
      <t>トリ</t>
    </rPh>
    <rPh sb="10" eb="11">
      <t>ボウ</t>
    </rPh>
    <rPh sb="11" eb="12">
      <t>ジュウ</t>
    </rPh>
    <rPh sb="15" eb="16">
      <t>トウ</t>
    </rPh>
    <phoneticPr fontId="20"/>
  </si>
  <si>
    <t>凍結防止剤</t>
    <rPh sb="0" eb="2">
      <t>トウケツ</t>
    </rPh>
    <rPh sb="2" eb="4">
      <t>ボウシ</t>
    </rPh>
    <phoneticPr fontId="20"/>
  </si>
  <si>
    <t>作業服</t>
  </si>
  <si>
    <t>事務服</t>
  </si>
  <si>
    <t>制服</t>
  </si>
  <si>
    <t>病院用被服（白衣等）</t>
  </si>
  <si>
    <t>帽子</t>
    <rPh sb="0" eb="2">
      <t>ボウシ</t>
    </rPh>
    <phoneticPr fontId="20"/>
  </si>
  <si>
    <t>作業靴</t>
    <rPh sb="0" eb="2">
      <t>サギョウ</t>
    </rPh>
    <rPh sb="2" eb="3">
      <t>クツ</t>
    </rPh>
    <phoneticPr fontId="20"/>
  </si>
  <si>
    <t>寝具</t>
  </si>
  <si>
    <t>スポーツ用品</t>
  </si>
  <si>
    <t>体育施設機械器具</t>
  </si>
  <si>
    <t>トレーニング機器</t>
  </si>
  <si>
    <t>潜水用具</t>
  </si>
  <si>
    <t>食器類</t>
    <rPh sb="0" eb="3">
      <t>ショッキルイ</t>
    </rPh>
    <phoneticPr fontId="20"/>
  </si>
  <si>
    <t>荒物･金物</t>
    <rPh sb="0" eb="2">
      <t>アラモノ</t>
    </rPh>
    <rPh sb="3" eb="5">
      <t>カナモノ</t>
    </rPh>
    <phoneticPr fontId="20"/>
  </si>
  <si>
    <t>日用品</t>
    <rPh sb="0" eb="2">
      <t>ニチヨウ</t>
    </rPh>
    <rPh sb="2" eb="3">
      <t>ヒン</t>
    </rPh>
    <phoneticPr fontId="20"/>
  </si>
  <si>
    <t>トイレットペーパー</t>
  </si>
  <si>
    <t>ギフト(贈答品)</t>
    <rPh sb="4" eb="7">
      <t>ゾウトウヒン</t>
    </rPh>
    <phoneticPr fontId="20"/>
  </si>
  <si>
    <t>消防機材</t>
    <rPh sb="0" eb="2">
      <t>ショウボウ</t>
    </rPh>
    <rPh sb="2" eb="4">
      <t>キザイ</t>
    </rPh>
    <phoneticPr fontId="20"/>
  </si>
  <si>
    <t>水難救助用ボート</t>
    <rPh sb="0" eb="2">
      <t>スイナン</t>
    </rPh>
    <rPh sb="2" eb="5">
      <t>キュウジョヨウ</t>
    </rPh>
    <phoneticPr fontId="20"/>
  </si>
  <si>
    <t>消火器具</t>
    <rPh sb="0" eb="2">
      <t>ショウカ</t>
    </rPh>
    <rPh sb="2" eb="4">
      <t>キグ</t>
    </rPh>
    <phoneticPr fontId="20"/>
  </si>
  <si>
    <t>避難器具</t>
    <rPh sb="0" eb="2">
      <t>ヒナン</t>
    </rPh>
    <rPh sb="2" eb="4">
      <t>キグ</t>
    </rPh>
    <phoneticPr fontId="20"/>
  </si>
  <si>
    <t>緩降機</t>
    <rPh sb="0" eb="1">
      <t>ユル</t>
    </rPh>
    <rPh sb="1" eb="2">
      <t>オ</t>
    </rPh>
    <rPh sb="2" eb="3">
      <t>キ</t>
    </rPh>
    <phoneticPr fontId="20"/>
  </si>
  <si>
    <t>火災報知機器</t>
    <rPh sb="0" eb="2">
      <t>カサイ</t>
    </rPh>
    <rPh sb="2" eb="4">
      <t>ホウチ</t>
    </rPh>
    <rPh sb="4" eb="6">
      <t>キキ</t>
    </rPh>
    <phoneticPr fontId="20"/>
  </si>
  <si>
    <t>緊急通報端末装置</t>
    <rPh sb="0" eb="2">
      <t>キンキュウ</t>
    </rPh>
    <rPh sb="2" eb="4">
      <t>ツウホウ</t>
    </rPh>
    <rPh sb="4" eb="6">
      <t>タンマツ</t>
    </rPh>
    <rPh sb="6" eb="8">
      <t>ソウチ</t>
    </rPh>
    <phoneticPr fontId="20"/>
  </si>
  <si>
    <t>小型発電機</t>
    <rPh sb="0" eb="2">
      <t>コガタ</t>
    </rPh>
    <rPh sb="2" eb="5">
      <t>ハツデンキ</t>
    </rPh>
    <phoneticPr fontId="20"/>
  </si>
  <si>
    <t>交通安全用品機材</t>
    <rPh sb="0" eb="2">
      <t>コウツウ</t>
    </rPh>
    <rPh sb="2" eb="4">
      <t>アンゼン</t>
    </rPh>
    <rPh sb="4" eb="6">
      <t>ヨウヒン</t>
    </rPh>
    <rPh sb="6" eb="8">
      <t>キザイ</t>
    </rPh>
    <phoneticPr fontId="20"/>
  </si>
  <si>
    <t>防犯・保安用品</t>
  </si>
  <si>
    <t>防犯カメラ一式</t>
    <rPh sb="0" eb="2">
      <t>ボウハン</t>
    </rPh>
    <rPh sb="5" eb="7">
      <t>イッシキ</t>
    </rPh>
    <phoneticPr fontId="20"/>
  </si>
  <si>
    <t>防護服</t>
    <rPh sb="0" eb="3">
      <t>ボウゴフク</t>
    </rPh>
    <phoneticPr fontId="21"/>
  </si>
  <si>
    <t>安全靴</t>
    <rPh sb="0" eb="3">
      <t>アンゼンクツ</t>
    </rPh>
    <phoneticPr fontId="21"/>
  </si>
  <si>
    <t>防災用品（毛布・トイレ等）</t>
    <rPh sb="0" eb="2">
      <t>ボウサイ</t>
    </rPh>
    <rPh sb="2" eb="4">
      <t>ヨウヒン</t>
    </rPh>
    <rPh sb="5" eb="7">
      <t>モウフ</t>
    </rPh>
    <rPh sb="11" eb="12">
      <t>ナド</t>
    </rPh>
    <phoneticPr fontId="20"/>
  </si>
  <si>
    <t>カメラ</t>
  </si>
  <si>
    <t>製本(複写･折図)</t>
  </si>
  <si>
    <t>航空（測量）写真</t>
  </si>
  <si>
    <t>地図データ</t>
    <rPh sb="0" eb="2">
      <t>チズ</t>
    </rPh>
    <phoneticPr fontId="20"/>
  </si>
  <si>
    <t>衛星画像データ</t>
    <rPh sb="0" eb="2">
      <t>エイセイ</t>
    </rPh>
    <rPh sb="2" eb="4">
      <t>ガゾウ</t>
    </rPh>
    <phoneticPr fontId="20"/>
  </si>
  <si>
    <t>看板</t>
  </si>
  <si>
    <t>掲示板</t>
  </si>
  <si>
    <t>表示板</t>
  </si>
  <si>
    <t>ステージハンガー</t>
  </si>
  <si>
    <t>ネームプレート</t>
  </si>
  <si>
    <t>標識</t>
    <rPh sb="0" eb="2">
      <t>ヒョウシキ</t>
    </rPh>
    <phoneticPr fontId="20"/>
  </si>
  <si>
    <t>旗</t>
    <rPh sb="0" eb="1">
      <t>ハタ</t>
    </rPh>
    <phoneticPr fontId="20"/>
  </si>
  <si>
    <t>横断幕･懸垂幕</t>
    <rPh sb="0" eb="3">
      <t>オウダンマク</t>
    </rPh>
    <rPh sb="4" eb="6">
      <t>ケンスイ</t>
    </rPh>
    <rPh sb="6" eb="7">
      <t>マク</t>
    </rPh>
    <phoneticPr fontId="20"/>
  </si>
  <si>
    <t>染物</t>
    <rPh sb="0" eb="2">
      <t>ソメモノ</t>
    </rPh>
    <phoneticPr fontId="20"/>
  </si>
  <si>
    <t>ガソリン</t>
  </si>
  <si>
    <t>灯油</t>
  </si>
  <si>
    <t>Ａ重油</t>
  </si>
  <si>
    <t>軽油</t>
  </si>
  <si>
    <t>オイル</t>
  </si>
  <si>
    <t>ＬＰガス</t>
  </si>
  <si>
    <t>木炭</t>
  </si>
  <si>
    <t>家具</t>
  </si>
  <si>
    <t>特注家具</t>
  </si>
  <si>
    <t>畳・襖･障子</t>
    <rPh sb="0" eb="1">
      <t>タタミ</t>
    </rPh>
    <rPh sb="2" eb="3">
      <t>フスマ</t>
    </rPh>
    <rPh sb="4" eb="6">
      <t>ショウジ</t>
    </rPh>
    <phoneticPr fontId="20"/>
  </si>
  <si>
    <t>インテリア</t>
  </si>
  <si>
    <t>調理機器</t>
    <rPh sb="0" eb="2">
      <t>チョウリ</t>
    </rPh>
    <rPh sb="2" eb="4">
      <t>キキ</t>
    </rPh>
    <phoneticPr fontId="20"/>
  </si>
  <si>
    <t>作業機器(調理台・シンク等)</t>
    <rPh sb="0" eb="2">
      <t>サギョウ</t>
    </rPh>
    <rPh sb="2" eb="4">
      <t>キキ</t>
    </rPh>
    <rPh sb="5" eb="8">
      <t>チョウリダイ</t>
    </rPh>
    <rPh sb="12" eb="13">
      <t>トウ</t>
    </rPh>
    <phoneticPr fontId="20"/>
  </si>
  <si>
    <t>運搬機器(運搬車･台車等)</t>
    <rPh sb="0" eb="2">
      <t>ウンパン</t>
    </rPh>
    <rPh sb="2" eb="4">
      <t>キキ</t>
    </rPh>
    <rPh sb="5" eb="8">
      <t>ウンパンシャ</t>
    </rPh>
    <rPh sb="9" eb="11">
      <t>ダイシャ</t>
    </rPh>
    <rPh sb="11" eb="12">
      <t>トウ</t>
    </rPh>
    <phoneticPr fontId="20"/>
  </si>
  <si>
    <t>洗浄機器(食器洗浄機等)</t>
    <rPh sb="0" eb="2">
      <t>センジョウ</t>
    </rPh>
    <rPh sb="2" eb="4">
      <t>キキ</t>
    </rPh>
    <rPh sb="5" eb="7">
      <t>ショッキ</t>
    </rPh>
    <rPh sb="7" eb="10">
      <t>センジョウキ</t>
    </rPh>
    <rPh sb="10" eb="11">
      <t>トウ</t>
    </rPh>
    <phoneticPr fontId="20"/>
  </si>
  <si>
    <t>業務用冷蔵･冷凍庫</t>
    <rPh sb="0" eb="2">
      <t>ギョウム</t>
    </rPh>
    <rPh sb="2" eb="3">
      <t>ヨウ</t>
    </rPh>
    <rPh sb="3" eb="5">
      <t>レイゾウ</t>
    </rPh>
    <rPh sb="6" eb="9">
      <t>レイトウコ</t>
    </rPh>
    <phoneticPr fontId="20"/>
  </si>
  <si>
    <t>消毒保管庫</t>
    <rPh sb="0" eb="2">
      <t>ショウドク</t>
    </rPh>
    <rPh sb="2" eb="5">
      <t>ホカンコ</t>
    </rPh>
    <phoneticPr fontId="20"/>
  </si>
  <si>
    <t>教科書</t>
  </si>
  <si>
    <t>学校教材</t>
    <rPh sb="0" eb="2">
      <t>ガッコウ</t>
    </rPh>
    <rPh sb="2" eb="4">
      <t>キョウザイ</t>
    </rPh>
    <phoneticPr fontId="20"/>
  </si>
  <si>
    <t>保育教材</t>
    <rPh sb="0" eb="2">
      <t>ホイク</t>
    </rPh>
    <rPh sb="2" eb="4">
      <t>キョウザイ</t>
    </rPh>
    <phoneticPr fontId="20"/>
  </si>
  <si>
    <t>保健指導用教材</t>
    <rPh sb="0" eb="2">
      <t>ホケン</t>
    </rPh>
    <rPh sb="2" eb="5">
      <t>シドウヨウ</t>
    </rPh>
    <rPh sb="5" eb="7">
      <t>キョウザイ</t>
    </rPh>
    <phoneticPr fontId="20"/>
  </si>
  <si>
    <t>専門書籍</t>
    <rPh sb="0" eb="2">
      <t>センモン</t>
    </rPh>
    <rPh sb="2" eb="4">
      <t>ショセキ</t>
    </rPh>
    <phoneticPr fontId="20"/>
  </si>
  <si>
    <t>絵本</t>
    <rPh sb="0" eb="2">
      <t>エホン</t>
    </rPh>
    <phoneticPr fontId="20"/>
  </si>
  <si>
    <t>参考書</t>
    <rPh sb="0" eb="3">
      <t>サンコウショ</t>
    </rPh>
    <phoneticPr fontId="20"/>
  </si>
  <si>
    <t>辞典</t>
    <rPh sb="0" eb="2">
      <t>ジテン</t>
    </rPh>
    <phoneticPr fontId="20"/>
  </si>
  <si>
    <t>雑誌</t>
    <rPh sb="0" eb="2">
      <t>ザッシ</t>
    </rPh>
    <phoneticPr fontId="20"/>
  </si>
  <si>
    <t>洋書</t>
    <rPh sb="0" eb="2">
      <t>ヨウショ</t>
    </rPh>
    <phoneticPr fontId="20"/>
  </si>
  <si>
    <t>外国雑誌</t>
    <rPh sb="0" eb="2">
      <t>ガイコク</t>
    </rPh>
    <rPh sb="2" eb="4">
      <t>ザッシ</t>
    </rPh>
    <phoneticPr fontId="20"/>
  </si>
  <si>
    <t>映像ソフト</t>
    <rPh sb="0" eb="2">
      <t>エイゾウ</t>
    </rPh>
    <phoneticPr fontId="20"/>
  </si>
  <si>
    <t>楽器</t>
  </si>
  <si>
    <t>和楽器</t>
  </si>
  <si>
    <t>デジタル楽器</t>
  </si>
  <si>
    <t>防音システム</t>
  </si>
  <si>
    <t>食品類</t>
    <rPh sb="0" eb="2">
      <t>ショクヒン</t>
    </rPh>
    <rPh sb="2" eb="3">
      <t>ルイ</t>
    </rPh>
    <phoneticPr fontId="20"/>
  </si>
  <si>
    <t>惣菜材料</t>
  </si>
  <si>
    <t>清涼飲料水</t>
  </si>
  <si>
    <t>園芸用品</t>
    <rPh sb="0" eb="2">
      <t>エンゲイ</t>
    </rPh>
    <rPh sb="2" eb="4">
      <t>ヨウヒン</t>
    </rPh>
    <phoneticPr fontId="20"/>
  </si>
  <si>
    <t>農業用品</t>
    <rPh sb="0" eb="2">
      <t>ノウギョウ</t>
    </rPh>
    <rPh sb="2" eb="4">
      <t>ヨウヒン</t>
    </rPh>
    <phoneticPr fontId="20"/>
  </si>
  <si>
    <t>印章</t>
    <rPh sb="0" eb="2">
      <t>インショウ</t>
    </rPh>
    <phoneticPr fontId="20"/>
  </si>
  <si>
    <t>徽章</t>
    <rPh sb="1" eb="2">
      <t>ショウ</t>
    </rPh>
    <phoneticPr fontId="20"/>
  </si>
  <si>
    <t>選挙関連用品</t>
  </si>
  <si>
    <t>展示用模型</t>
  </si>
  <si>
    <t>玩具</t>
    <rPh sb="0" eb="2">
      <t>ガング</t>
    </rPh>
    <phoneticPr fontId="20"/>
  </si>
  <si>
    <t>ミシン</t>
  </si>
  <si>
    <t>図書カード</t>
  </si>
  <si>
    <t>図書館用品・什器</t>
    <rPh sb="0" eb="3">
      <t>トショカン</t>
    </rPh>
    <rPh sb="3" eb="4">
      <t>ヨウ</t>
    </rPh>
    <rPh sb="4" eb="5">
      <t>ヒン</t>
    </rPh>
    <rPh sb="6" eb="8">
      <t>ジュウキ</t>
    </rPh>
    <phoneticPr fontId="20"/>
  </si>
  <si>
    <t>舞台用器具･備品</t>
    <rPh sb="0" eb="2">
      <t>ブタイ</t>
    </rPh>
    <rPh sb="2" eb="3">
      <t>ヨウ</t>
    </rPh>
    <rPh sb="3" eb="5">
      <t>キグ</t>
    </rPh>
    <rPh sb="6" eb="8">
      <t>ビヒン</t>
    </rPh>
    <phoneticPr fontId="20"/>
  </si>
  <si>
    <t>舞台用照明器具・音響機器等</t>
    <rPh sb="0" eb="2">
      <t>ブタイ</t>
    </rPh>
    <rPh sb="2" eb="3">
      <t>ヨウ</t>
    </rPh>
    <rPh sb="3" eb="5">
      <t>ショウメイ</t>
    </rPh>
    <rPh sb="5" eb="7">
      <t>キグ</t>
    </rPh>
    <rPh sb="8" eb="10">
      <t>オンキョウ</t>
    </rPh>
    <rPh sb="10" eb="12">
      <t>キキ</t>
    </rPh>
    <rPh sb="12" eb="13">
      <t>トウ</t>
    </rPh>
    <phoneticPr fontId="20"/>
  </si>
  <si>
    <t xml:space="preserve">舞台諸幕（緞帳・袖幕・水引幕等） </t>
    <rPh sb="0" eb="2">
      <t>ブタイ</t>
    </rPh>
    <rPh sb="2" eb="3">
      <t>ショ</t>
    </rPh>
    <rPh sb="3" eb="4">
      <t>マク</t>
    </rPh>
    <rPh sb="5" eb="7">
      <t>ドンチョウ</t>
    </rPh>
    <rPh sb="8" eb="9">
      <t>ソデ</t>
    </rPh>
    <rPh sb="9" eb="10">
      <t>マク</t>
    </rPh>
    <rPh sb="11" eb="13">
      <t>ミズヒキ</t>
    </rPh>
    <rPh sb="13" eb="14">
      <t>マク</t>
    </rPh>
    <rPh sb="14" eb="15">
      <t>ナド</t>
    </rPh>
    <phoneticPr fontId="20"/>
  </si>
  <si>
    <t>文化施設等に使用する展示物・展示装置等</t>
    <rPh sb="0" eb="5">
      <t>ブンカシセツトウ</t>
    </rPh>
    <rPh sb="6" eb="8">
      <t>シヨウ</t>
    </rPh>
    <rPh sb="10" eb="13">
      <t>テンジブツ</t>
    </rPh>
    <rPh sb="14" eb="18">
      <t>テンジソウチ</t>
    </rPh>
    <rPh sb="18" eb="19">
      <t>トウ</t>
    </rPh>
    <phoneticPr fontId="20"/>
  </si>
  <si>
    <t>イベント用品（腕章・タスキ・ベスト等）</t>
    <rPh sb="4" eb="6">
      <t>ヨウヒン</t>
    </rPh>
    <rPh sb="7" eb="9">
      <t>ワンショウ</t>
    </rPh>
    <rPh sb="17" eb="18">
      <t>トウ</t>
    </rPh>
    <phoneticPr fontId="20"/>
  </si>
  <si>
    <t>券売機</t>
    <rPh sb="0" eb="3">
      <t>ケンバイキ</t>
    </rPh>
    <phoneticPr fontId="20"/>
  </si>
  <si>
    <t>金庫</t>
    <rPh sb="0" eb="2">
      <t>キンコ</t>
    </rPh>
    <phoneticPr fontId="20"/>
  </si>
  <si>
    <t>物置</t>
    <rPh sb="0" eb="2">
      <t>モノオキ</t>
    </rPh>
    <phoneticPr fontId="20"/>
  </si>
  <si>
    <t>シャッター・ドア</t>
  </si>
  <si>
    <t>木工製品</t>
    <rPh sb="0" eb="2">
      <t>モッコウ</t>
    </rPh>
    <rPh sb="2" eb="4">
      <t>セイヒン</t>
    </rPh>
    <phoneticPr fontId="20"/>
  </si>
  <si>
    <t>その他物品</t>
    <rPh sb="2" eb="3">
      <t>タ</t>
    </rPh>
    <rPh sb="3" eb="5">
      <t>ブッピン</t>
    </rPh>
    <phoneticPr fontId="20"/>
  </si>
  <si>
    <t>1　車両・船舶・航空機</t>
  </si>
  <si>
    <t>2　工作機械器具</t>
  </si>
  <si>
    <t>3　農林業・土木建設機械器具</t>
  </si>
  <si>
    <t>4　環境調整機械器具</t>
  </si>
  <si>
    <t>5　電気・通信機械器具</t>
  </si>
  <si>
    <t>6　理化学・計測機械器具</t>
  </si>
  <si>
    <t>7　医療機器・医薬材料</t>
  </si>
  <si>
    <t>8　事務用品・事務機器</t>
  </si>
  <si>
    <t>9　情報機器関係</t>
  </si>
  <si>
    <t>10　印刷・製本</t>
  </si>
  <si>
    <t>11　資材</t>
  </si>
  <si>
    <t>12　衣料・寝具類</t>
  </si>
  <si>
    <t>14　日用品・ギフト</t>
  </si>
  <si>
    <t>15　消防・防災・防犯用品等</t>
  </si>
  <si>
    <t>16　写真類</t>
  </si>
  <si>
    <t>17　看板・染物</t>
  </si>
  <si>
    <t>18　燃料・ガス</t>
  </si>
  <si>
    <t>19　家具・厨房</t>
  </si>
  <si>
    <t>22　その他物品</t>
  </si>
  <si>
    <t>011001018</t>
  </si>
  <si>
    <t>011001019</t>
  </si>
  <si>
    <t>011001020</t>
  </si>
  <si>
    <t>011001021</t>
  </si>
  <si>
    <t>011003001</t>
  </si>
  <si>
    <t>011005001</t>
  </si>
  <si>
    <t>011005008</t>
  </si>
  <si>
    <t>011006001</t>
  </si>
  <si>
    <t>011007001</t>
  </si>
  <si>
    <t>011008001</t>
  </si>
  <si>
    <t>011009001</t>
  </si>
  <si>
    <t>011010001</t>
  </si>
  <si>
    <t>011010004</t>
  </si>
  <si>
    <t>011011001</t>
  </si>
  <si>
    <t>011012001</t>
  </si>
  <si>
    <t>011013001</t>
  </si>
  <si>
    <t>011013005</t>
  </si>
  <si>
    <t>011014001</t>
  </si>
  <si>
    <t>011015001</t>
  </si>
  <si>
    <t>011015014</t>
  </si>
  <si>
    <t>011015015</t>
  </si>
  <si>
    <t>011016001</t>
  </si>
  <si>
    <t>011017001</t>
  </si>
  <si>
    <t>011018001</t>
  </si>
  <si>
    <t>011019001</t>
  </si>
  <si>
    <t>011020001</t>
  </si>
  <si>
    <t>011021001</t>
  </si>
  <si>
    <t>011022005</t>
  </si>
  <si>
    <t>20　書籍</t>
    <phoneticPr fontId="5"/>
  </si>
  <si>
    <t>車両</t>
    <rPh sb="0" eb="2">
      <t>シャリョウ</t>
    </rPh>
    <phoneticPr fontId="20"/>
  </si>
  <si>
    <t>産業工作機械</t>
    <rPh sb="0" eb="2">
      <t>サンギョウ</t>
    </rPh>
    <rPh sb="2" eb="4">
      <t>コウサク</t>
    </rPh>
    <rPh sb="4" eb="6">
      <t>キカイ</t>
    </rPh>
    <phoneticPr fontId="20"/>
  </si>
  <si>
    <t>土木建設機械</t>
    <rPh sb="0" eb="2">
      <t>ドボク</t>
    </rPh>
    <rPh sb="2" eb="4">
      <t>ケンセツ</t>
    </rPh>
    <rPh sb="4" eb="6">
      <t>キカイ</t>
    </rPh>
    <phoneticPr fontId="20"/>
  </si>
  <si>
    <t>空調機器</t>
    <rPh sb="0" eb="2">
      <t>クウチョウ</t>
    </rPh>
    <rPh sb="2" eb="4">
      <t>キキ</t>
    </rPh>
    <phoneticPr fontId="20"/>
  </si>
  <si>
    <t>理化学・計測機械器具類</t>
    <rPh sb="0" eb="3">
      <t>リカガク</t>
    </rPh>
    <rPh sb="4" eb="6">
      <t>ケイソク</t>
    </rPh>
    <rPh sb="6" eb="8">
      <t>キカイ</t>
    </rPh>
    <rPh sb="8" eb="11">
      <t>キグルイ</t>
    </rPh>
    <phoneticPr fontId="20"/>
  </si>
  <si>
    <t>太陽光発電装置</t>
    <rPh sb="0" eb="3">
      <t>タイヨウコウ</t>
    </rPh>
    <rPh sb="3" eb="5">
      <t>ハツデン</t>
    </rPh>
    <rPh sb="5" eb="7">
      <t>ソウチ</t>
    </rPh>
    <phoneticPr fontId="20"/>
  </si>
  <si>
    <t>LED照明装置</t>
    <rPh sb="3" eb="5">
      <t>ショウメイ</t>
    </rPh>
    <rPh sb="5" eb="7">
      <t>ソウチ</t>
    </rPh>
    <phoneticPr fontId="20"/>
  </si>
  <si>
    <t>遠隔監視装置</t>
    <rPh sb="0" eb="2">
      <t>エンカク</t>
    </rPh>
    <rPh sb="2" eb="4">
      <t>カンシ</t>
    </rPh>
    <rPh sb="4" eb="6">
      <t>ソウチ</t>
    </rPh>
    <phoneticPr fontId="20"/>
  </si>
  <si>
    <t>OA機器（複合機・印刷機等）</t>
    <rPh sb="2" eb="4">
      <t>キキ</t>
    </rPh>
    <rPh sb="5" eb="8">
      <t>フクゴウキ</t>
    </rPh>
    <rPh sb="9" eb="12">
      <t>インサツキ</t>
    </rPh>
    <rPh sb="12" eb="13">
      <t>トウ</t>
    </rPh>
    <phoneticPr fontId="20"/>
  </si>
  <si>
    <t>電話交換機</t>
    <rPh sb="0" eb="2">
      <t>デンワ</t>
    </rPh>
    <rPh sb="2" eb="5">
      <t>コウカンキ</t>
    </rPh>
    <phoneticPr fontId="20"/>
  </si>
  <si>
    <t>無線機・携帯電話</t>
    <rPh sb="0" eb="3">
      <t>ムセンキ</t>
    </rPh>
    <rPh sb="4" eb="6">
      <t>ケイタイ</t>
    </rPh>
    <rPh sb="6" eb="8">
      <t>デンワ</t>
    </rPh>
    <phoneticPr fontId="20"/>
  </si>
  <si>
    <t>机・椅子・什器類</t>
    <rPh sb="0" eb="1">
      <t>ツクエ</t>
    </rPh>
    <rPh sb="2" eb="4">
      <t>イス</t>
    </rPh>
    <rPh sb="5" eb="8">
      <t>ジュウキルイ</t>
    </rPh>
    <phoneticPr fontId="20"/>
  </si>
  <si>
    <t>プレハブ建物</t>
    <rPh sb="4" eb="6">
      <t>タテモノ</t>
    </rPh>
    <phoneticPr fontId="20"/>
  </si>
  <si>
    <t>仮設トイレ</t>
    <rPh sb="0" eb="2">
      <t>カセツ</t>
    </rPh>
    <phoneticPr fontId="20"/>
  </si>
  <si>
    <t>AED</t>
  </si>
  <si>
    <t>厨房機器</t>
    <rPh sb="0" eb="2">
      <t>チュウボウ</t>
    </rPh>
    <rPh sb="2" eb="4">
      <t>キキ</t>
    </rPh>
    <phoneticPr fontId="20"/>
  </si>
  <si>
    <t>グラウンド管理機器</t>
    <rPh sb="5" eb="7">
      <t>カンリ</t>
    </rPh>
    <rPh sb="7" eb="9">
      <t>キキ</t>
    </rPh>
    <phoneticPr fontId="20"/>
  </si>
  <si>
    <t>イベント用各種機器（音響・照明・映像機器等）</t>
    <rPh sb="4" eb="5">
      <t>ヨウ</t>
    </rPh>
    <rPh sb="5" eb="7">
      <t>カクシュ</t>
    </rPh>
    <rPh sb="7" eb="9">
      <t>キキ</t>
    </rPh>
    <rPh sb="10" eb="12">
      <t>オンキョウ</t>
    </rPh>
    <rPh sb="13" eb="15">
      <t>ショウメイ</t>
    </rPh>
    <rPh sb="16" eb="18">
      <t>エイゾウ</t>
    </rPh>
    <rPh sb="18" eb="21">
      <t>キキナド</t>
    </rPh>
    <phoneticPr fontId="20"/>
  </si>
  <si>
    <t>楽器全般</t>
    <rPh sb="0" eb="2">
      <t>ガッキ</t>
    </rPh>
    <rPh sb="2" eb="4">
      <t>ゼンパン</t>
    </rPh>
    <phoneticPr fontId="20"/>
  </si>
  <si>
    <t>寝具類全般</t>
    <rPh sb="0" eb="3">
      <t>シングルイ</t>
    </rPh>
    <rPh sb="3" eb="5">
      <t>ゼンパン</t>
    </rPh>
    <phoneticPr fontId="20"/>
  </si>
  <si>
    <t>データ入力・処理</t>
    <rPh sb="3" eb="5">
      <t>ニュウリョク</t>
    </rPh>
    <rPh sb="6" eb="8">
      <t>ショリ</t>
    </rPh>
    <phoneticPr fontId="20"/>
  </si>
  <si>
    <t>ホームページ作成</t>
  </si>
  <si>
    <t>システム開発･設計・運用</t>
    <rPh sb="4" eb="6">
      <t>カイハツ</t>
    </rPh>
    <rPh sb="7" eb="9">
      <t>セッケイ</t>
    </rPh>
    <rPh sb="10" eb="12">
      <t>ウンヨウ</t>
    </rPh>
    <phoneticPr fontId="20"/>
  </si>
  <si>
    <t>ハードウェア保守管理</t>
    <rPh sb="6" eb="8">
      <t>ホシュ</t>
    </rPh>
    <rPh sb="8" eb="10">
      <t>カンリ</t>
    </rPh>
    <phoneticPr fontId="20"/>
  </si>
  <si>
    <t>デザイン・グラフィックデザイン</t>
  </si>
  <si>
    <t>翻訳</t>
  </si>
  <si>
    <t>筆耕</t>
  </si>
  <si>
    <t>音声反訳（文字起こし）</t>
    <rPh sb="0" eb="2">
      <t>オンセイ</t>
    </rPh>
    <rPh sb="2" eb="4">
      <t>ハンヤク</t>
    </rPh>
    <rPh sb="5" eb="7">
      <t>モジ</t>
    </rPh>
    <rPh sb="7" eb="8">
      <t>オ</t>
    </rPh>
    <phoneticPr fontId="20"/>
  </si>
  <si>
    <t>執筆・編集・取材</t>
  </si>
  <si>
    <t>報告書･議事録作成</t>
    <rPh sb="4" eb="7">
      <t>ギジロク</t>
    </rPh>
    <phoneticPr fontId="20"/>
  </si>
  <si>
    <t>速記</t>
  </si>
  <si>
    <t>教育・講師（インストラクター等）</t>
    <rPh sb="0" eb="2">
      <t>キョウイク</t>
    </rPh>
    <rPh sb="3" eb="5">
      <t>コウシ</t>
    </rPh>
    <rPh sb="14" eb="15">
      <t>トウ</t>
    </rPh>
    <phoneticPr fontId="20"/>
  </si>
  <si>
    <t>職員研修</t>
    <rPh sb="0" eb="2">
      <t>ショクイン</t>
    </rPh>
    <rPh sb="2" eb="4">
      <t>ケンシュウ</t>
    </rPh>
    <phoneticPr fontId="20"/>
  </si>
  <si>
    <t>外国語指導・支援業務</t>
    <rPh sb="0" eb="3">
      <t>ガイコクゴ</t>
    </rPh>
    <rPh sb="3" eb="5">
      <t>シドウ</t>
    </rPh>
    <rPh sb="6" eb="8">
      <t>シエン</t>
    </rPh>
    <rPh sb="8" eb="10">
      <t>ギョウム</t>
    </rPh>
    <phoneticPr fontId="20"/>
  </si>
  <si>
    <t>図書館業務</t>
    <rPh sb="0" eb="3">
      <t>トショカン</t>
    </rPh>
    <rPh sb="3" eb="5">
      <t>ギョウム</t>
    </rPh>
    <phoneticPr fontId="20"/>
  </si>
  <si>
    <t>就職支援</t>
    <rPh sb="0" eb="2">
      <t>シュウショク</t>
    </rPh>
    <rPh sb="2" eb="4">
      <t>シエン</t>
    </rPh>
    <phoneticPr fontId="20"/>
  </si>
  <si>
    <t>小中学校向け総合学力調査</t>
    <rPh sb="0" eb="2">
      <t>ショウチュウ</t>
    </rPh>
    <rPh sb="2" eb="4">
      <t>ガッコウ</t>
    </rPh>
    <rPh sb="4" eb="5">
      <t>ム</t>
    </rPh>
    <rPh sb="6" eb="8">
      <t>ソウゴウ</t>
    </rPh>
    <rPh sb="8" eb="10">
      <t>ガクリョク</t>
    </rPh>
    <rPh sb="10" eb="12">
      <t>チョウサ</t>
    </rPh>
    <phoneticPr fontId="20"/>
  </si>
  <si>
    <t>小中学校向けICT教育サポート</t>
    <rPh sb="0" eb="2">
      <t>ショウチュウ</t>
    </rPh>
    <rPh sb="2" eb="4">
      <t>ガッコウ</t>
    </rPh>
    <rPh sb="4" eb="5">
      <t>ム</t>
    </rPh>
    <rPh sb="9" eb="11">
      <t>キョウイク</t>
    </rPh>
    <phoneticPr fontId="20"/>
  </si>
  <si>
    <t>コールセンターオペレーター</t>
  </si>
  <si>
    <t>車両運行業務</t>
    <rPh sb="0" eb="2">
      <t>シャリョウ</t>
    </rPh>
    <rPh sb="2" eb="4">
      <t>ウンコウ</t>
    </rPh>
    <rPh sb="4" eb="6">
      <t>ギョウム</t>
    </rPh>
    <phoneticPr fontId="20"/>
  </si>
  <si>
    <t>人材派遣</t>
    <rPh sb="0" eb="2">
      <t>ジンザイ</t>
    </rPh>
    <rPh sb="2" eb="4">
      <t>ハケン</t>
    </rPh>
    <phoneticPr fontId="20"/>
  </si>
  <si>
    <t>広告代理</t>
  </si>
  <si>
    <t>イベント企画・運営</t>
  </si>
  <si>
    <t>旅行の企画・運営</t>
    <rPh sb="0" eb="2">
      <t>リョコウ</t>
    </rPh>
    <rPh sb="3" eb="5">
      <t>キカク</t>
    </rPh>
    <rPh sb="6" eb="8">
      <t>ウンエイ</t>
    </rPh>
    <phoneticPr fontId="21"/>
  </si>
  <si>
    <t>不動産鑑定</t>
    <rPh sb="0" eb="3">
      <t>フドウサン</t>
    </rPh>
    <rPh sb="3" eb="5">
      <t>カンテイ</t>
    </rPh>
    <phoneticPr fontId="20"/>
  </si>
  <si>
    <t>土地家屋調査</t>
    <rPh sb="0" eb="2">
      <t>トチ</t>
    </rPh>
    <rPh sb="2" eb="4">
      <t>カオク</t>
    </rPh>
    <rPh sb="4" eb="6">
      <t>チョウサ</t>
    </rPh>
    <phoneticPr fontId="20"/>
  </si>
  <si>
    <t>森林整備関係調査</t>
    <rPh sb="0" eb="2">
      <t>シンリン</t>
    </rPh>
    <rPh sb="2" eb="4">
      <t>セイビ</t>
    </rPh>
    <rPh sb="4" eb="6">
      <t>カンケイ</t>
    </rPh>
    <rPh sb="6" eb="8">
      <t>チョウサ</t>
    </rPh>
    <phoneticPr fontId="20"/>
  </si>
  <si>
    <t>環境調査・解析・評価</t>
    <rPh sb="0" eb="2">
      <t>カンキョウ</t>
    </rPh>
    <rPh sb="2" eb="4">
      <t>チョウサ</t>
    </rPh>
    <rPh sb="5" eb="7">
      <t>カイセキ</t>
    </rPh>
    <rPh sb="8" eb="10">
      <t>ヒョウカ</t>
    </rPh>
    <phoneticPr fontId="20"/>
  </si>
  <si>
    <t>PCB測定業務</t>
    <rPh sb="3" eb="5">
      <t>ソクテイ</t>
    </rPh>
    <rPh sb="5" eb="7">
      <t>ギョウム</t>
    </rPh>
    <phoneticPr fontId="20"/>
  </si>
  <si>
    <t>アスベスト調査</t>
    <rPh sb="5" eb="7">
      <t>チョウサ</t>
    </rPh>
    <phoneticPr fontId="20"/>
  </si>
  <si>
    <t>ダイオキシン濃度計量</t>
    <rPh sb="6" eb="8">
      <t>ノウド</t>
    </rPh>
    <rPh sb="8" eb="10">
      <t>ケイリョウ</t>
    </rPh>
    <phoneticPr fontId="20"/>
  </si>
  <si>
    <t>漏水調査</t>
    <rPh sb="0" eb="2">
      <t>ロウスイ</t>
    </rPh>
    <rPh sb="2" eb="4">
      <t>チョウサ</t>
    </rPh>
    <phoneticPr fontId="20"/>
  </si>
  <si>
    <t>飲料水検査</t>
    <rPh sb="0" eb="2">
      <t>インリョウ</t>
    </rPh>
    <rPh sb="2" eb="3">
      <t>スイ</t>
    </rPh>
    <rPh sb="3" eb="5">
      <t>ケンサ</t>
    </rPh>
    <phoneticPr fontId="20"/>
  </si>
  <si>
    <t>検針業務</t>
    <rPh sb="0" eb="2">
      <t>ケンシン</t>
    </rPh>
    <rPh sb="2" eb="4">
      <t>ギョウム</t>
    </rPh>
    <phoneticPr fontId="20"/>
  </si>
  <si>
    <t>その他の調査</t>
    <rPh sb="2" eb="3">
      <t>タ</t>
    </rPh>
    <rPh sb="4" eb="6">
      <t>チョウサ</t>
    </rPh>
    <phoneticPr fontId="20"/>
  </si>
  <si>
    <t>一般廃棄物収集・運搬</t>
  </si>
  <si>
    <t>産業廃棄物収集・運搬</t>
  </si>
  <si>
    <t>産業廃棄物中間処理</t>
  </si>
  <si>
    <t>産業廃棄物最終処分</t>
  </si>
  <si>
    <t>特別管理産業廃棄物収集・運搬</t>
  </si>
  <si>
    <t>浄化槽メンテナンス</t>
  </si>
  <si>
    <t>下水道管内清掃・調査</t>
    <rPh sb="0" eb="3">
      <t>ゲスイドウ</t>
    </rPh>
    <rPh sb="3" eb="5">
      <t>カンナイ</t>
    </rPh>
    <rPh sb="5" eb="7">
      <t>セイソウ</t>
    </rPh>
    <rPh sb="8" eb="10">
      <t>チョウサ</t>
    </rPh>
    <phoneticPr fontId="21"/>
  </si>
  <si>
    <t>害虫防除</t>
  </si>
  <si>
    <t>砂場消毒</t>
    <rPh sb="0" eb="2">
      <t>スナバ</t>
    </rPh>
    <rPh sb="2" eb="4">
      <t>ショウドク</t>
    </rPh>
    <phoneticPr fontId="21"/>
  </si>
  <si>
    <t>貯水槽・高架水槽の清掃</t>
    <rPh sb="0" eb="3">
      <t>チョスイソウ</t>
    </rPh>
    <rPh sb="4" eb="6">
      <t>コウカ</t>
    </rPh>
    <rPh sb="6" eb="8">
      <t>スイソウ</t>
    </rPh>
    <rPh sb="9" eb="11">
      <t>セイソウ</t>
    </rPh>
    <phoneticPr fontId="20"/>
  </si>
  <si>
    <t>消防設備</t>
    <rPh sb="0" eb="2">
      <t>ショウボウ</t>
    </rPh>
    <rPh sb="2" eb="4">
      <t>セツビ</t>
    </rPh>
    <phoneticPr fontId="20"/>
  </si>
  <si>
    <t>電気設備</t>
    <rPh sb="0" eb="2">
      <t>デンキ</t>
    </rPh>
    <rPh sb="2" eb="4">
      <t>セツビ</t>
    </rPh>
    <phoneticPr fontId="20"/>
  </si>
  <si>
    <t>空調設備</t>
    <rPh sb="0" eb="2">
      <t>クウチョウ</t>
    </rPh>
    <rPh sb="2" eb="4">
      <t>セツビ</t>
    </rPh>
    <phoneticPr fontId="20"/>
  </si>
  <si>
    <t>機械設備</t>
    <rPh sb="0" eb="2">
      <t>キカイ</t>
    </rPh>
    <rPh sb="2" eb="4">
      <t>セツビ</t>
    </rPh>
    <phoneticPr fontId="20"/>
  </si>
  <si>
    <t>昇降機</t>
    <rPh sb="0" eb="3">
      <t>ショウコウキ</t>
    </rPh>
    <phoneticPr fontId="20"/>
  </si>
  <si>
    <t>自動ドア</t>
    <rPh sb="0" eb="2">
      <t>ジドウ</t>
    </rPh>
    <phoneticPr fontId="20"/>
  </si>
  <si>
    <t>自動車（普通自動車・軽自動車・小型自動車等）</t>
    <rPh sb="0" eb="3">
      <t>ジドウシャ</t>
    </rPh>
    <rPh sb="4" eb="6">
      <t>フツウ</t>
    </rPh>
    <rPh sb="6" eb="9">
      <t>ジドウシャ</t>
    </rPh>
    <rPh sb="10" eb="14">
      <t>ケイジドウシャ</t>
    </rPh>
    <rPh sb="15" eb="17">
      <t>コガタ</t>
    </rPh>
    <rPh sb="17" eb="20">
      <t>ジドウシャ</t>
    </rPh>
    <rPh sb="20" eb="21">
      <t>トウ</t>
    </rPh>
    <phoneticPr fontId="20"/>
  </si>
  <si>
    <t>中型・大型自動車（バス・トラック）</t>
    <rPh sb="0" eb="2">
      <t>チュウガタ</t>
    </rPh>
    <rPh sb="3" eb="5">
      <t>オオガタ</t>
    </rPh>
    <rPh sb="5" eb="8">
      <t>ジドウシャ</t>
    </rPh>
    <phoneticPr fontId="20"/>
  </si>
  <si>
    <t>特殊自動車</t>
    <rPh sb="0" eb="2">
      <t>トクシュ</t>
    </rPh>
    <rPh sb="2" eb="5">
      <t>ジドウシャ</t>
    </rPh>
    <phoneticPr fontId="20"/>
  </si>
  <si>
    <t>消防自動車（救急自動車を含む）</t>
    <rPh sb="0" eb="2">
      <t>ショウボウ</t>
    </rPh>
    <rPh sb="2" eb="5">
      <t>ジドウシャ</t>
    </rPh>
    <rPh sb="6" eb="8">
      <t>キュウキュウ</t>
    </rPh>
    <rPh sb="8" eb="11">
      <t>ジドウシャ</t>
    </rPh>
    <rPh sb="12" eb="13">
      <t>フク</t>
    </rPh>
    <phoneticPr fontId="20"/>
  </si>
  <si>
    <t>廃油</t>
    <rPh sb="0" eb="2">
      <t>ハイユ</t>
    </rPh>
    <phoneticPr fontId="20"/>
  </si>
  <si>
    <t>OA機器</t>
    <rPh sb="2" eb="4">
      <t>キキ</t>
    </rPh>
    <phoneticPr fontId="21"/>
  </si>
  <si>
    <t>消火器</t>
    <rPh sb="0" eb="3">
      <t>ショウカキ</t>
    </rPh>
    <phoneticPr fontId="20"/>
  </si>
  <si>
    <t>鉄くず</t>
    <rPh sb="0" eb="1">
      <t>テツ</t>
    </rPh>
    <phoneticPr fontId="20"/>
  </si>
  <si>
    <t>非鉄金属くず</t>
    <rPh sb="0" eb="1">
      <t>ヒ</t>
    </rPh>
    <rPh sb="1" eb="2">
      <t>テツ</t>
    </rPh>
    <rPh sb="2" eb="4">
      <t>キンゾク</t>
    </rPh>
    <phoneticPr fontId="20"/>
  </si>
  <si>
    <t>古物</t>
    <rPh sb="0" eb="1">
      <t>フル</t>
    </rPh>
    <rPh sb="1" eb="2">
      <t>モノ</t>
    </rPh>
    <phoneticPr fontId="20"/>
  </si>
  <si>
    <t>写真撮影</t>
    <rPh sb="0" eb="2">
      <t>シャシン</t>
    </rPh>
    <rPh sb="2" eb="4">
      <t>サツエイ</t>
    </rPh>
    <phoneticPr fontId="20"/>
  </si>
  <si>
    <t>地図作成</t>
    <rPh sb="0" eb="2">
      <t>チズ</t>
    </rPh>
    <rPh sb="2" eb="4">
      <t>サクセイ</t>
    </rPh>
    <phoneticPr fontId="20"/>
  </si>
  <si>
    <t>運送</t>
  </si>
  <si>
    <t>清掃</t>
  </si>
  <si>
    <t>警備</t>
  </si>
  <si>
    <t>ピアノ調律</t>
  </si>
  <si>
    <t>各種計画策定支援業務</t>
    <rPh sb="0" eb="6">
      <t>カクシュケイカクサクテイ</t>
    </rPh>
    <rPh sb="6" eb="10">
      <t>シエンギョウム</t>
    </rPh>
    <phoneticPr fontId="21"/>
  </si>
  <si>
    <t>公会計・公営企業会計整備支援業務</t>
    <rPh sb="0" eb="1">
      <t>コウ</t>
    </rPh>
    <rPh sb="1" eb="3">
      <t>カイケイ</t>
    </rPh>
    <rPh sb="4" eb="6">
      <t>コウエイ</t>
    </rPh>
    <rPh sb="6" eb="8">
      <t>キギョウ</t>
    </rPh>
    <rPh sb="8" eb="10">
      <t>カイケイ</t>
    </rPh>
    <rPh sb="10" eb="12">
      <t>セイビ</t>
    </rPh>
    <rPh sb="12" eb="14">
      <t>シエン</t>
    </rPh>
    <rPh sb="14" eb="16">
      <t>ギョウム</t>
    </rPh>
    <phoneticPr fontId="20"/>
  </si>
  <si>
    <t>文化財の修復・復元・複製等の業務</t>
    <rPh sb="0" eb="3">
      <t>ブンカザイ</t>
    </rPh>
    <rPh sb="4" eb="6">
      <t>シュウフク</t>
    </rPh>
    <rPh sb="7" eb="9">
      <t>フクゲン</t>
    </rPh>
    <rPh sb="10" eb="12">
      <t>フクセイ</t>
    </rPh>
    <rPh sb="12" eb="13">
      <t>トウ</t>
    </rPh>
    <rPh sb="14" eb="16">
      <t>ギョウム</t>
    </rPh>
    <phoneticPr fontId="20"/>
  </si>
  <si>
    <t>遺跡発掘調査関連業務</t>
    <rPh sb="0" eb="2">
      <t>イセキ</t>
    </rPh>
    <rPh sb="2" eb="4">
      <t>ハックツ</t>
    </rPh>
    <rPh sb="4" eb="6">
      <t>チョウサ</t>
    </rPh>
    <rPh sb="6" eb="8">
      <t>カンレン</t>
    </rPh>
    <rPh sb="8" eb="10">
      <t>ギョウム</t>
    </rPh>
    <phoneticPr fontId="20"/>
  </si>
  <si>
    <t>特定健診・特定保健指導事業全般</t>
    <rPh sb="0" eb="2">
      <t>トクテイ</t>
    </rPh>
    <rPh sb="2" eb="4">
      <t>ケンシン</t>
    </rPh>
    <rPh sb="5" eb="7">
      <t>トクテイ</t>
    </rPh>
    <rPh sb="7" eb="9">
      <t>ホケン</t>
    </rPh>
    <rPh sb="9" eb="11">
      <t>シドウ</t>
    </rPh>
    <rPh sb="11" eb="13">
      <t>ジギョウ</t>
    </rPh>
    <rPh sb="13" eb="15">
      <t>ゼンパン</t>
    </rPh>
    <phoneticPr fontId="20"/>
  </si>
  <si>
    <t>給食サービス</t>
    <rPh sb="0" eb="2">
      <t>キュウショク</t>
    </rPh>
    <phoneticPr fontId="20"/>
  </si>
  <si>
    <t>保菌検査等の臨床検査業務</t>
    <rPh sb="0" eb="2">
      <t>ホキン</t>
    </rPh>
    <rPh sb="2" eb="4">
      <t>ケンサ</t>
    </rPh>
    <rPh sb="4" eb="5">
      <t>トウ</t>
    </rPh>
    <rPh sb="6" eb="8">
      <t>リンショウ</t>
    </rPh>
    <rPh sb="8" eb="10">
      <t>ケンサ</t>
    </rPh>
    <rPh sb="10" eb="12">
      <t>ギョウム</t>
    </rPh>
    <phoneticPr fontId="20"/>
  </si>
  <si>
    <t>公共交通編成支援業務</t>
    <rPh sb="0" eb="6">
      <t>コウキョウコウツウヘンセイ</t>
    </rPh>
    <rPh sb="6" eb="8">
      <t>シエン</t>
    </rPh>
    <rPh sb="8" eb="10">
      <t>ギョウム</t>
    </rPh>
    <phoneticPr fontId="20"/>
  </si>
  <si>
    <t>農業関連施設維持管理業務</t>
    <rPh sb="0" eb="2">
      <t>ノウギョウ</t>
    </rPh>
    <rPh sb="2" eb="4">
      <t>カンレン</t>
    </rPh>
    <rPh sb="4" eb="6">
      <t>シセツ</t>
    </rPh>
    <rPh sb="6" eb="8">
      <t>イジ</t>
    </rPh>
    <rPh sb="8" eb="10">
      <t>カンリ</t>
    </rPh>
    <rPh sb="10" eb="12">
      <t>ギョウム</t>
    </rPh>
    <phoneticPr fontId="20"/>
  </si>
  <si>
    <t>012001001</t>
  </si>
  <si>
    <t>012002001</t>
  </si>
  <si>
    <t>012003001</t>
  </si>
  <si>
    <t>012004001</t>
  </si>
  <si>
    <t>012005001</t>
  </si>
  <si>
    <t>012006001</t>
  </si>
  <si>
    <t>012006011</t>
  </si>
  <si>
    <t>012007001</t>
  </si>
  <si>
    <t>012008001</t>
  </si>
  <si>
    <t>012009001</t>
  </si>
  <si>
    <t>012011001</t>
  </si>
  <si>
    <t>012010001</t>
  </si>
  <si>
    <t>012010021</t>
  </si>
  <si>
    <t>012010019</t>
  </si>
  <si>
    <t>012010020</t>
  </si>
  <si>
    <t>012010018</t>
  </si>
  <si>
    <t>1　物品のリース・レンタル</t>
  </si>
  <si>
    <t>2　情報関連サービス</t>
  </si>
  <si>
    <t>3　デザイン関連</t>
  </si>
  <si>
    <t>4　代行関連</t>
  </si>
  <si>
    <t>5　広告・催事関連</t>
  </si>
  <si>
    <t>6　調査関連</t>
  </si>
  <si>
    <t>7　廃棄物処理関連</t>
  </si>
  <si>
    <t>8　衛生管理関連</t>
  </si>
  <si>
    <t>9　各種保守業務（修繕・修理を含む）</t>
  </si>
  <si>
    <t>10　不用品の買取</t>
  </si>
  <si>
    <t>発注者の所在地
※市町村名までで可</t>
    <rPh sb="0" eb="3">
      <t>ハッチュウシャ</t>
    </rPh>
    <rPh sb="4" eb="7">
      <t>ショザイチ</t>
    </rPh>
    <phoneticPr fontId="13"/>
  </si>
  <si>
    <t>物品:1　車両・船舶・航空機</t>
  </si>
  <si>
    <t>物品:2　工作機械器具</t>
  </si>
  <si>
    <t>物品:3　農林業・土木建設機械器具</t>
  </si>
  <si>
    <t>物品:4　環境調整機械器具</t>
  </si>
  <si>
    <t>物品:5　電気・通信機械器具</t>
  </si>
  <si>
    <t>物品:6　理化学・計測機械器具</t>
  </si>
  <si>
    <t>物品:7　医療機器・医薬材料</t>
  </si>
  <si>
    <t>物品:8　事務用品・事務機器</t>
  </si>
  <si>
    <t>物品:9　情報機器関係</t>
  </si>
  <si>
    <t>物品:10　印刷・製本</t>
  </si>
  <si>
    <t>物品:11　資材</t>
  </si>
  <si>
    <t>物品:12　衣料・寝具類</t>
  </si>
  <si>
    <t>物品:14　日用品・ギフト</t>
  </si>
  <si>
    <t>物品:15　消防・防災・防犯用品等</t>
  </si>
  <si>
    <t>物品:16　写真類</t>
  </si>
  <si>
    <t>物品:17　看板・染物</t>
  </si>
  <si>
    <t>物品:18　燃料・ガス</t>
  </si>
  <si>
    <t>物品:19　家具・厨房</t>
  </si>
  <si>
    <t>物品:20　書籍</t>
  </si>
  <si>
    <t>物品:22　その他物品</t>
  </si>
  <si>
    <t>役務:1　物品のリース・レンタル</t>
  </si>
  <si>
    <t>役務:2　情報関連サービス</t>
  </si>
  <si>
    <t>役務:3　デザイン関連</t>
  </si>
  <si>
    <t>役務:4　代行関連</t>
  </si>
  <si>
    <t>役務:5　広告・催事関連</t>
  </si>
  <si>
    <t>役務:6　調査関連</t>
  </si>
  <si>
    <t>役務:7　廃棄物処理関連</t>
  </si>
  <si>
    <t>役務:8　衛生管理関連</t>
  </si>
  <si>
    <t>役務:9　各種保守業務（修繕・修理を含む）</t>
  </si>
  <si>
    <t>役務:10　不用品の買取</t>
  </si>
  <si>
    <t>←空白用</t>
    <rPh sb="1" eb="3">
      <t>クウハク</t>
    </rPh>
    <rPh sb="3" eb="4">
      <t>ヨウ</t>
    </rPh>
    <phoneticPr fontId="5"/>
  </si>
  <si>
    <t>　</t>
    <phoneticPr fontId="5"/>
  </si>
  <si>
    <t>011007004</t>
    <phoneticPr fontId="5"/>
  </si>
  <si>
    <t>中型・大型自動車（バス・トラック）</t>
    <rPh sb="0" eb="2">
      <t>チュウガタ</t>
    </rPh>
    <rPh sb="3" eb="8">
      <t>オオガタジドウシャ</t>
    </rPh>
    <phoneticPr fontId="18"/>
  </si>
  <si>
    <t>自動車（普通自動車、軽自動車、小型自動車等）</t>
    <rPh sb="0" eb="3">
      <t>ジドウシャ</t>
    </rPh>
    <rPh sb="4" eb="6">
      <t>フツウ</t>
    </rPh>
    <rPh sb="6" eb="9">
      <t>ジドウシャ</t>
    </rPh>
    <rPh sb="10" eb="14">
      <t>ケイジドウシャ</t>
    </rPh>
    <rPh sb="15" eb="17">
      <t>コガタ</t>
    </rPh>
    <rPh sb="17" eb="20">
      <t>ジドウシャ</t>
    </rPh>
    <rPh sb="20" eb="21">
      <t>ナド</t>
    </rPh>
    <phoneticPr fontId="18"/>
  </si>
  <si>
    <t>特殊自動車</t>
    <rPh sb="0" eb="5">
      <t>トクシュジドウシャ</t>
    </rPh>
    <phoneticPr fontId="18"/>
  </si>
  <si>
    <t>救急自動車</t>
    <rPh sb="0" eb="2">
      <t>キュウキュウ</t>
    </rPh>
    <rPh sb="2" eb="5">
      <t>ジドウシャ</t>
    </rPh>
    <phoneticPr fontId="18"/>
  </si>
  <si>
    <t>消防自動車</t>
    <rPh sb="0" eb="2">
      <t>ショウボウ</t>
    </rPh>
    <rPh sb="2" eb="5">
      <t>ジドウシャ</t>
    </rPh>
    <phoneticPr fontId="18"/>
  </si>
  <si>
    <t>自動車関連用品</t>
    <rPh sb="0" eb="3">
      <t>ジドウシャ</t>
    </rPh>
    <rPh sb="3" eb="5">
      <t>カンレン</t>
    </rPh>
    <rPh sb="5" eb="7">
      <t>ヨウヒン</t>
    </rPh>
    <phoneticPr fontId="18"/>
  </si>
  <si>
    <t>自転車</t>
    <rPh sb="0" eb="3">
      <t>ジテンシャ</t>
    </rPh>
    <phoneticPr fontId="18"/>
  </si>
  <si>
    <t>計量・計測機器</t>
    <rPh sb="0" eb="2">
      <t>ケイリョウ</t>
    </rPh>
    <rPh sb="3" eb="5">
      <t>ケイソク</t>
    </rPh>
    <phoneticPr fontId="19"/>
  </si>
  <si>
    <t>農業用機械器具</t>
    <rPh sb="0" eb="3">
      <t>ノウギョウヨウ</t>
    </rPh>
    <rPh sb="3" eb="5">
      <t>キカイ</t>
    </rPh>
    <rPh sb="5" eb="7">
      <t>キグ</t>
    </rPh>
    <phoneticPr fontId="19"/>
  </si>
  <si>
    <t>林業用機械器具</t>
    <rPh sb="0" eb="2">
      <t>リンギョウ</t>
    </rPh>
    <rPh sb="2" eb="5">
      <t>ヨウキカイ</t>
    </rPh>
    <rPh sb="5" eb="7">
      <t>キグ</t>
    </rPh>
    <phoneticPr fontId="19"/>
  </si>
  <si>
    <t>土木建設用機器</t>
    <rPh sb="0" eb="2">
      <t>ドボク</t>
    </rPh>
    <rPh sb="2" eb="5">
      <t>ケンセツヨウ</t>
    </rPh>
    <rPh sb="5" eb="7">
      <t>キキ</t>
    </rPh>
    <rPh sb="6" eb="7">
      <t>キ</t>
    </rPh>
    <phoneticPr fontId="19"/>
  </si>
  <si>
    <t>ボイラー（木質ペレットボイラー含む）</t>
    <rPh sb="5" eb="7">
      <t>モクシツ</t>
    </rPh>
    <rPh sb="15" eb="16">
      <t>フク</t>
    </rPh>
    <phoneticPr fontId="19"/>
  </si>
  <si>
    <t>ポンプ・水中ポンプ</t>
    <rPh sb="4" eb="6">
      <t>スイチュウ</t>
    </rPh>
    <phoneticPr fontId="19"/>
  </si>
  <si>
    <t>水道機材</t>
    <rPh sb="0" eb="4">
      <t>スイドウキザイ</t>
    </rPh>
    <phoneticPr fontId="19"/>
  </si>
  <si>
    <t>空調用機器</t>
    <rPh sb="0" eb="3">
      <t>クウチョウヨウ</t>
    </rPh>
    <rPh sb="3" eb="5">
      <t>キキ</t>
    </rPh>
    <phoneticPr fontId="19"/>
  </si>
  <si>
    <t>環境衛生機器</t>
    <rPh sb="0" eb="4">
      <t>カンキョウエイセイ</t>
    </rPh>
    <rPh sb="4" eb="6">
      <t>キキ</t>
    </rPh>
    <phoneticPr fontId="19"/>
  </si>
  <si>
    <t>生ゴミ処理関連機器</t>
    <rPh sb="0" eb="1">
      <t>ナマ</t>
    </rPh>
    <rPh sb="3" eb="5">
      <t>ショリ</t>
    </rPh>
    <rPh sb="5" eb="7">
      <t>カンレン</t>
    </rPh>
    <rPh sb="7" eb="9">
      <t>キキ</t>
    </rPh>
    <phoneticPr fontId="19"/>
  </si>
  <si>
    <t>公害防止関連機器</t>
    <rPh sb="0" eb="2">
      <t>コウガイ</t>
    </rPh>
    <rPh sb="2" eb="4">
      <t>ボウシ</t>
    </rPh>
    <rPh sb="4" eb="6">
      <t>カンレン</t>
    </rPh>
    <rPh sb="6" eb="8">
      <t>キキ</t>
    </rPh>
    <phoneticPr fontId="19"/>
  </si>
  <si>
    <t>集塵機器</t>
    <rPh sb="0" eb="2">
      <t>シュウジン</t>
    </rPh>
    <rPh sb="2" eb="4">
      <t>キキ</t>
    </rPh>
    <phoneticPr fontId="19"/>
  </si>
  <si>
    <t>濾過装置</t>
    <rPh sb="0" eb="2">
      <t>ロカ</t>
    </rPh>
    <rPh sb="2" eb="4">
      <t>ソウチ</t>
    </rPh>
    <phoneticPr fontId="19"/>
  </si>
  <si>
    <t>滅菌装置</t>
    <rPh sb="0" eb="2">
      <t>メッキン</t>
    </rPh>
    <rPh sb="2" eb="4">
      <t>ソウチ</t>
    </rPh>
    <phoneticPr fontId="19"/>
  </si>
  <si>
    <t>冷却装置</t>
    <rPh sb="0" eb="2">
      <t>レイキャク</t>
    </rPh>
    <rPh sb="2" eb="4">
      <t>ソウチ</t>
    </rPh>
    <phoneticPr fontId="19"/>
  </si>
  <si>
    <t>音響装置</t>
    <rPh sb="0" eb="2">
      <t>オンキョウ</t>
    </rPh>
    <rPh sb="2" eb="4">
      <t>ソウチ</t>
    </rPh>
    <phoneticPr fontId="19"/>
  </si>
  <si>
    <t>LED照明機器</t>
    <rPh sb="3" eb="5">
      <t>ショウメイ</t>
    </rPh>
    <rPh sb="5" eb="7">
      <t>キキ</t>
    </rPh>
    <phoneticPr fontId="19"/>
  </si>
  <si>
    <t>非常通報装置</t>
    <rPh sb="4" eb="6">
      <t>ソウチ</t>
    </rPh>
    <phoneticPr fontId="19"/>
  </si>
  <si>
    <t>遠隔監視装置</t>
    <rPh sb="0" eb="2">
      <t>エンカク</t>
    </rPh>
    <rPh sb="2" eb="4">
      <t>カンシ</t>
    </rPh>
    <rPh sb="4" eb="6">
      <t>ソウチ</t>
    </rPh>
    <phoneticPr fontId="19"/>
  </si>
  <si>
    <t>受変電設備機器</t>
    <rPh sb="0" eb="3">
      <t>ジュヘンデン</t>
    </rPh>
    <rPh sb="3" eb="5">
      <t>セツビ</t>
    </rPh>
    <rPh sb="5" eb="7">
      <t>キキ</t>
    </rPh>
    <phoneticPr fontId="19"/>
  </si>
  <si>
    <t>太陽光発電設備</t>
    <rPh sb="0" eb="3">
      <t>タイヨウコウ</t>
    </rPh>
    <rPh sb="3" eb="5">
      <t>ハツデン</t>
    </rPh>
    <rPh sb="5" eb="7">
      <t>セツビ</t>
    </rPh>
    <phoneticPr fontId="19"/>
  </si>
  <si>
    <t>無線装置</t>
    <rPh sb="0" eb="2">
      <t>ムセン</t>
    </rPh>
    <rPh sb="2" eb="4">
      <t>ソウチ</t>
    </rPh>
    <phoneticPr fontId="19"/>
  </si>
  <si>
    <t>構内電話交換機</t>
    <rPh sb="0" eb="2">
      <t>コウナイ</t>
    </rPh>
    <rPh sb="2" eb="4">
      <t>デンワ</t>
    </rPh>
    <rPh sb="4" eb="6">
      <t>コウカン</t>
    </rPh>
    <phoneticPr fontId="19"/>
  </si>
  <si>
    <t>電力供給</t>
    <rPh sb="0" eb="2">
      <t>デンリョク</t>
    </rPh>
    <rPh sb="2" eb="4">
      <t>キョウキュウ</t>
    </rPh>
    <phoneticPr fontId="19"/>
  </si>
  <si>
    <t>一般家庭電気器具</t>
    <rPh sb="0" eb="2">
      <t>イッパン</t>
    </rPh>
    <rPh sb="2" eb="4">
      <t>カテイ</t>
    </rPh>
    <rPh sb="4" eb="6">
      <t>デンキ</t>
    </rPh>
    <rPh sb="6" eb="8">
      <t>キグ</t>
    </rPh>
    <phoneticPr fontId="19"/>
  </si>
  <si>
    <t>防護服</t>
    <rPh sb="0" eb="3">
      <t>ボウゴフク</t>
    </rPh>
    <phoneticPr fontId="19"/>
  </si>
  <si>
    <t>安全靴</t>
    <rPh sb="0" eb="3">
      <t>アンゼンクツ</t>
    </rPh>
    <phoneticPr fontId="19"/>
  </si>
  <si>
    <t>旅行の企画・運営</t>
    <rPh sb="0" eb="2">
      <t>リョコウ</t>
    </rPh>
    <rPh sb="3" eb="5">
      <t>キカク</t>
    </rPh>
    <rPh sb="6" eb="8">
      <t>ウンエイ</t>
    </rPh>
    <phoneticPr fontId="19"/>
  </si>
  <si>
    <t>下水道管内清掃・調査</t>
    <rPh sb="0" eb="3">
      <t>ゲスイドウ</t>
    </rPh>
    <rPh sb="3" eb="5">
      <t>カンナイ</t>
    </rPh>
    <rPh sb="5" eb="7">
      <t>セイソウ</t>
    </rPh>
    <rPh sb="8" eb="10">
      <t>チョウサ</t>
    </rPh>
    <phoneticPr fontId="19"/>
  </si>
  <si>
    <t>砂場消毒</t>
    <rPh sb="0" eb="2">
      <t>スナバ</t>
    </rPh>
    <rPh sb="2" eb="4">
      <t>ショウドク</t>
    </rPh>
    <phoneticPr fontId="19"/>
  </si>
  <si>
    <t>OA機器</t>
    <rPh sb="2" eb="4">
      <t>キキ</t>
    </rPh>
    <phoneticPr fontId="19"/>
  </si>
  <si>
    <t>各種計画策定支援業務</t>
    <rPh sb="0" eb="6">
      <t>カクシュケイカクサクテイ</t>
    </rPh>
    <rPh sb="6" eb="10">
      <t>シエンギョウム</t>
    </rPh>
    <phoneticPr fontId="19"/>
  </si>
  <si>
    <t>分類</t>
    <rPh sb="0" eb="2">
      <t>ブンルイ</t>
    </rPh>
    <phoneticPr fontId="5"/>
  </si>
  <si>
    <t>リスト表示文字列</t>
    <rPh sb="3" eb="5">
      <t>ヒョウジ</t>
    </rPh>
    <rPh sb="5" eb="8">
      <t>モジレツ</t>
    </rPh>
    <phoneticPr fontId="5"/>
  </si>
  <si>
    <t>連番</t>
    <rPh sb="0" eb="2">
      <t>レンバン</t>
    </rPh>
    <phoneticPr fontId="5"/>
  </si>
  <si>
    <t>選択</t>
    <rPh sb="0" eb="2">
      <t>センタク</t>
    </rPh>
    <phoneticPr fontId="5"/>
  </si>
  <si>
    <t>リストデータ</t>
    <phoneticPr fontId="5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</si>
  <si>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</si>
  <si>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>受注日</t>
    <rPh sb="0" eb="2">
      <t>ジュチュウ</t>
    </rPh>
    <rPh sb="2" eb="3">
      <t>ニチ</t>
    </rPh>
    <phoneticPr fontId="5"/>
  </si>
  <si>
    <t>月</t>
    <rPh sb="0" eb="1">
      <t>ツキ</t>
    </rPh>
    <phoneticPr fontId="5"/>
  </si>
  <si>
    <t>営業種目及び品目</t>
    <rPh sb="0" eb="4">
      <t>エイギョウシュモク</t>
    </rPh>
    <rPh sb="4" eb="5">
      <t>オヨ</t>
    </rPh>
    <rPh sb="6" eb="8">
      <t>ヒンモク</t>
    </rPh>
    <phoneticPr fontId="5"/>
  </si>
  <si>
    <t>自動二輪車、原動機付自転車</t>
    <rPh sb="0" eb="2">
      <t>ジドウ</t>
    </rPh>
    <rPh sb="2" eb="5">
      <t>ニリンシャ</t>
    </rPh>
    <phoneticPr fontId="2"/>
  </si>
  <si>
    <t>自動二輪車、原動機付自転車</t>
    <rPh sb="0" eb="2">
      <t>ジドウ</t>
    </rPh>
    <rPh sb="2" eb="5">
      <t>ニリンシャ</t>
    </rPh>
    <phoneticPr fontId="18"/>
  </si>
  <si>
    <t>無人航空機（ドローンを含む）</t>
    <rPh sb="0" eb="2">
      <t>ムジン</t>
    </rPh>
    <rPh sb="2" eb="4">
      <t>コウクウ</t>
    </rPh>
    <rPh sb="4" eb="5">
      <t>キ</t>
    </rPh>
    <rPh sb="11" eb="12">
      <t>フク</t>
    </rPh>
    <phoneticPr fontId="18"/>
  </si>
  <si>
    <t>011002004</t>
    <phoneticPr fontId="5"/>
  </si>
  <si>
    <t>木工機械</t>
    <phoneticPr fontId="5"/>
  </si>
  <si>
    <t>011004002</t>
    <phoneticPr fontId="5"/>
  </si>
  <si>
    <t>ボイラー（木質ペレットボイラー含む）</t>
    <phoneticPr fontId="5"/>
  </si>
  <si>
    <t>無停電電源装置（UPS）</t>
    <phoneticPr fontId="5"/>
  </si>
  <si>
    <t>コピー機・印刷機・複合機等</t>
    <phoneticPr fontId="20"/>
  </si>
  <si>
    <t>011008007</t>
    <phoneticPr fontId="5"/>
  </si>
  <si>
    <t>011008008</t>
  </si>
  <si>
    <t>011008009</t>
  </si>
  <si>
    <t>裁断機・紙折機等</t>
    <phoneticPr fontId="5"/>
  </si>
  <si>
    <t>シュレッダー</t>
    <phoneticPr fontId="5"/>
  </si>
  <si>
    <t>プロジェクター</t>
    <phoneticPr fontId="5"/>
  </si>
  <si>
    <t>パソコン</t>
    <phoneticPr fontId="5"/>
  </si>
  <si>
    <t>パソコン周辺機器</t>
    <phoneticPr fontId="5"/>
  </si>
  <si>
    <t>011009006</t>
    <phoneticPr fontId="5"/>
  </si>
  <si>
    <t>タブレット</t>
    <phoneticPr fontId="5"/>
  </si>
  <si>
    <t>建設資材・土木資材</t>
    <rPh sb="0" eb="2">
      <t>ケンセツ</t>
    </rPh>
    <rPh sb="2" eb="4">
      <t>シザイ</t>
    </rPh>
    <phoneticPr fontId="20"/>
  </si>
  <si>
    <t>13　スポーツ用品</t>
    <phoneticPr fontId="5"/>
  </si>
  <si>
    <t>物品:13　スポーツ用品</t>
    <phoneticPr fontId="5"/>
  </si>
  <si>
    <t>優勝旗・楯・カップ類</t>
    <phoneticPr fontId="5"/>
  </si>
  <si>
    <t>キャンプ用品・登山用品</t>
    <phoneticPr fontId="5"/>
  </si>
  <si>
    <t>非常食・保存食</t>
    <rPh sb="0" eb="3">
      <t>ヒジョウショク</t>
    </rPh>
    <phoneticPr fontId="20"/>
  </si>
  <si>
    <t>011020013</t>
  </si>
  <si>
    <t>電子教材（電子書籍を含む）</t>
    <rPh sb="0" eb="2">
      <t>デンシ</t>
    </rPh>
    <rPh sb="2" eb="4">
      <t>キョウザイ</t>
    </rPh>
    <rPh sb="5" eb="7">
      <t>デンシ</t>
    </rPh>
    <rPh sb="7" eb="9">
      <t>ショセキ</t>
    </rPh>
    <rPh sb="10" eb="11">
      <t>フク</t>
    </rPh>
    <phoneticPr fontId="20"/>
  </si>
  <si>
    <t>電子教材（電子書籍を含む）</t>
    <phoneticPr fontId="5"/>
  </si>
  <si>
    <t>物品:21　楽器関連</t>
    <phoneticPr fontId="5"/>
  </si>
  <si>
    <t>楽譜・音楽書籍</t>
    <phoneticPr fontId="5"/>
  </si>
  <si>
    <t>21　楽器関連</t>
    <phoneticPr fontId="5"/>
  </si>
  <si>
    <t>011022004</t>
    <phoneticPr fontId="5"/>
  </si>
  <si>
    <t>食品類</t>
    <phoneticPr fontId="5"/>
  </si>
  <si>
    <t>遊具・遊戯機械器具</t>
    <rPh sb="3" eb="5">
      <t>ユウギ</t>
    </rPh>
    <rPh sb="5" eb="7">
      <t>キカイ</t>
    </rPh>
    <rPh sb="7" eb="9">
      <t>キグ</t>
    </rPh>
    <phoneticPr fontId="20"/>
  </si>
  <si>
    <t>イベント用各種機器（音響・照明・映像機器等）</t>
    <rPh sb="4" eb="5">
      <t>ヨウ</t>
    </rPh>
    <rPh sb="5" eb="7">
      <t>カクシュ</t>
    </rPh>
    <rPh sb="7" eb="9">
      <t>キキ</t>
    </rPh>
    <phoneticPr fontId="20"/>
  </si>
  <si>
    <t>イベント用テント</t>
    <rPh sb="4" eb="5">
      <t>ヨウ</t>
    </rPh>
    <phoneticPr fontId="20"/>
  </si>
  <si>
    <t>011022034</t>
    <phoneticPr fontId="5"/>
  </si>
  <si>
    <t>パソコン・タブレット（周辺機器・サーバーを含む）</t>
    <rPh sb="11" eb="13">
      <t>シュウヘン</t>
    </rPh>
    <rPh sb="13" eb="15">
      <t>キキ</t>
    </rPh>
    <rPh sb="21" eb="22">
      <t>フク</t>
    </rPh>
    <phoneticPr fontId="20"/>
  </si>
  <si>
    <t>012001029</t>
    <phoneticPr fontId="5"/>
  </si>
  <si>
    <t>イベント用テント</t>
    <phoneticPr fontId="20"/>
  </si>
  <si>
    <t>イベント用テント</t>
    <phoneticPr fontId="5"/>
  </si>
  <si>
    <t>ふるさと納税ポータルサイト運用</t>
    <phoneticPr fontId="5"/>
  </si>
  <si>
    <t>012002005</t>
  </si>
  <si>
    <t>012004017</t>
    <phoneticPr fontId="5"/>
  </si>
  <si>
    <t>通訳（手話通訳を含む）</t>
    <phoneticPr fontId="5"/>
  </si>
  <si>
    <t>一般廃棄物中間処理</t>
    <phoneticPr fontId="5"/>
  </si>
  <si>
    <t>一般廃棄物最終処分</t>
    <phoneticPr fontId="5"/>
  </si>
  <si>
    <t>一斉清掃土砂収集運搬処理業務</t>
    <phoneticPr fontId="5"/>
  </si>
  <si>
    <t>012007006</t>
    <phoneticPr fontId="5"/>
  </si>
  <si>
    <t>012007007</t>
  </si>
  <si>
    <t>012007008</t>
    <phoneticPr fontId="5"/>
  </si>
  <si>
    <t>特別管理産業廃棄物収集・運搬</t>
    <phoneticPr fontId="5"/>
  </si>
  <si>
    <t>自動二輪車、原動機付自転車</t>
    <rPh sb="0" eb="2">
      <t>ジドウ</t>
    </rPh>
    <rPh sb="2" eb="5">
      <t>ニリンシャ</t>
    </rPh>
    <phoneticPr fontId="20"/>
  </si>
  <si>
    <t>11　その他のサービス</t>
    <phoneticPr fontId="5"/>
  </si>
  <si>
    <t>役務:11　その他のサービス</t>
    <phoneticPr fontId="5"/>
  </si>
  <si>
    <t>012010021</t>
    <phoneticPr fontId="5"/>
  </si>
  <si>
    <t>012010022</t>
  </si>
  <si>
    <t>動画撮影</t>
    <phoneticPr fontId="5"/>
  </si>
  <si>
    <t>ドローン操縦</t>
    <phoneticPr fontId="5"/>
  </si>
  <si>
    <t>012010023</t>
    <phoneticPr fontId="5"/>
  </si>
  <si>
    <t>スキャンサービス（文書・図面）</t>
    <phoneticPr fontId="5"/>
  </si>
  <si>
    <t>012010024</t>
  </si>
  <si>
    <t>スキャンサービス（3D）</t>
    <phoneticPr fontId="5"/>
  </si>
  <si>
    <t>012010025</t>
    <phoneticPr fontId="5"/>
  </si>
  <si>
    <t>012010026</t>
  </si>
  <si>
    <t>草刈り</t>
    <phoneticPr fontId="5"/>
  </si>
  <si>
    <t>樹木剪定・除草等</t>
    <phoneticPr fontId="5"/>
  </si>
  <si>
    <t>その他</t>
    <rPh sb="2" eb="3">
      <t>タ</t>
    </rPh>
    <phoneticPr fontId="20"/>
  </si>
  <si>
    <t>無人航空機（ドローンを含む）</t>
    <rPh sb="0" eb="2">
      <t>ムジン</t>
    </rPh>
    <rPh sb="2" eb="4">
      <t>コウクウ</t>
    </rPh>
    <rPh sb="4" eb="5">
      <t>キ</t>
    </rPh>
    <rPh sb="11" eb="12">
      <t>フク</t>
    </rPh>
    <phoneticPr fontId="2"/>
  </si>
  <si>
    <t>申請を希望する場合、希望欄にリストから「○」を選択してください。
「011022033 その他物品」、「012006011 その他調査」、「012010018 その他」を希望する場合は、具体的な内容欄を入力してください。
申請業種は審査基準日現在で、許可を受けているものに限ります。
営業に係る許可書等は、別途添付資料として提出してください。</t>
    <rPh sb="85" eb="87">
      <t>キボウ</t>
    </rPh>
    <rPh sb="89" eb="91">
      <t>バアイ</t>
    </rPh>
    <rPh sb="93" eb="96">
      <t>グタイテキ</t>
    </rPh>
    <rPh sb="97" eb="99">
      <t>ナイヨウ</t>
    </rPh>
    <rPh sb="99" eb="100">
      <t>ラン</t>
    </rPh>
    <rPh sb="101" eb="103">
      <t>ニュウリョク</t>
    </rPh>
    <phoneticPr fontId="5"/>
  </si>
  <si>
    <t>Ver.7.0.1</t>
    <phoneticPr fontId="5"/>
  </si>
  <si>
    <t>登録を希望する営業種目及び品目については、令和3年4月以降の営業実績を必ず入力してください。
営業実績のない営業種目及び品目の認定は行いません。
営業実績の相手方は官公庁に限らず、すべての発注者を対象とします。
発注者の所在地欄は、市町村名までで可。
営業種目及び品目、受注日欄はリストから選択してください。</t>
    <rPh sb="21" eb="23">
      <t>レイワ</t>
    </rPh>
    <rPh sb="24" eb="25">
      <t>ネン</t>
    </rPh>
    <rPh sb="26" eb="27">
      <t>ガツ</t>
    </rPh>
    <rPh sb="27" eb="29">
      <t>イコウ</t>
    </rPh>
    <rPh sb="37" eb="39">
      <t>ニュウリョク</t>
    </rPh>
    <rPh sb="66" eb="67">
      <t>オコナ</t>
    </rPh>
    <rPh sb="106" eb="109">
      <t>ハッチュウシャ</t>
    </rPh>
    <rPh sb="110" eb="113">
      <t>ショザイチ</t>
    </rPh>
    <rPh sb="113" eb="114">
      <t>ラン</t>
    </rPh>
    <rPh sb="130" eb="131">
      <t>オヨ</t>
    </rPh>
    <rPh sb="132" eb="134">
      <t>ヒンモク</t>
    </rPh>
    <rPh sb="135" eb="138">
      <t>ジュチュウビ</t>
    </rPh>
    <rPh sb="138" eb="139">
      <t>ラン</t>
    </rPh>
    <phoneticPr fontId="5"/>
  </si>
  <si>
    <t>業種情報一覧・営業実績調書</t>
    <rPh sb="0" eb="2">
      <t>ギョウシュ</t>
    </rPh>
    <rPh sb="2" eb="4">
      <t>ジョウホウ</t>
    </rPh>
    <rPh sb="4" eb="6">
      <t>イチラン</t>
    </rPh>
    <rPh sb="7" eb="9">
      <t>エイギョウ</t>
    </rPh>
    <rPh sb="9" eb="11">
      <t>ジッセキ</t>
    </rPh>
    <rPh sb="11" eb="13">
      <t>チョウショ</t>
    </rPh>
    <phoneticPr fontId="5"/>
  </si>
  <si>
    <t>令和7・8年度 香南市 物品製造（購入）・役務の提供等の申請内容の変更に必要な項目を入力してください。</t>
    <rPh sb="8" eb="11">
      <t>コウナンシ</t>
    </rPh>
    <rPh sb="12" eb="14">
      <t>ブッピン</t>
    </rPh>
    <rPh sb="14" eb="16">
      <t>セイゾウ</t>
    </rPh>
    <rPh sb="17" eb="19">
      <t>コウニュウ</t>
    </rPh>
    <rPh sb="21" eb="23">
      <t>エキム</t>
    </rPh>
    <rPh sb="24" eb="26">
      <t>テイキョウ</t>
    </rPh>
    <rPh sb="26" eb="27">
      <t>トウ</t>
    </rPh>
    <rPh sb="28" eb="30">
      <t>シンセイ</t>
    </rPh>
    <rPh sb="30" eb="32">
      <t>ナイヨウ</t>
    </rPh>
    <rPh sb="33" eb="35">
      <t>ヘンコウ</t>
    </rPh>
    <rPh sb="36" eb="38">
      <t>ヒツヨウ</t>
    </rPh>
    <rPh sb="39" eb="41">
      <t>コウモク</t>
    </rPh>
    <rPh sb="42" eb="44">
      <t>ニュウリョク</t>
    </rPh>
    <phoneticPr fontId="5"/>
  </si>
  <si>
    <t>業種情報</t>
    <rPh sb="0" eb="2">
      <t>ギョウシュ</t>
    </rPh>
    <rPh sb="2" eb="4">
      <t>ジョウホウ</t>
    </rPh>
    <phoneticPr fontId="5"/>
  </si>
  <si>
    <t>営業実績</t>
    <rPh sb="0" eb="2">
      <t>エイギョウ</t>
    </rPh>
    <rPh sb="2" eb="4">
      <t>ジッセキ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</si>
</sst>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&quot;Ver.&quot;yyyymmdd"/>
    <numFmt numFmtId="178" formatCode="\(#\)"/>
    <numFmt numFmtId="179" formatCode="[DBNum3][$-411]0"/>
    <numFmt numFmtId="180" formatCode="&quot;Ver.&quot;@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u/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EAAFC"/>
        <bgColor indexed="64"/>
      </patternFill>
    </fill>
    <fill>
      <patternFill patternType="solid">
        <fgColor rgb="FFC6E0B4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</borders>
  <cellStyleXfs count="18">
    <xf numFmtId="0" fontId="0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6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38" fontId="17" fillId="2" borderId="35" xfId="0" applyNumberFormat="1" applyFont="1" applyFill="1" applyBorder="1" applyAlignment="1" applyProtection="1">
      <alignment horizontal="right" vertical="center"/>
      <protection locked="0"/>
    </xf>
    <xf numFmtId="38" fontId="17" fillId="2" borderId="19" xfId="0" applyNumberFormat="1" applyFont="1" applyFill="1" applyBorder="1" applyAlignment="1" applyProtection="1">
      <alignment horizontal="right" vertical="center"/>
      <protection locked="0"/>
    </xf>
    <xf numFmtId="49" fontId="17" fillId="2" borderId="35" xfId="0" applyNumberFormat="1" applyFont="1" applyFill="1" applyBorder="1" applyAlignment="1" applyProtection="1">
      <alignment horizontal="left" vertical="center"/>
      <protection locked="0"/>
    </xf>
    <xf numFmtId="49" fontId="17" fillId="2" borderId="9" xfId="0" applyNumberFormat="1" applyFont="1" applyFill="1" applyBorder="1" applyAlignment="1" applyProtection="1">
      <alignment horizontal="left" vertical="center"/>
      <protection locked="0"/>
    </xf>
    <xf numFmtId="49" fontId="17" fillId="2" borderId="40" xfId="0" applyNumberFormat="1" applyFont="1" applyFill="1" applyBorder="1" applyAlignment="1" applyProtection="1">
      <alignment horizontal="left" vertical="center"/>
      <protection locked="0"/>
    </xf>
    <xf numFmtId="0" fontId="4" fillId="0" borderId="0" xfId="6" applyFont="1">
      <alignment vertical="center"/>
    </xf>
    <xf numFmtId="0" fontId="7" fillId="0" borderId="0" xfId="2" applyFont="1">
      <alignment vertical="center"/>
    </xf>
    <xf numFmtId="14" fontId="7" fillId="0" borderId="0" xfId="2" applyNumberFormat="1" applyFont="1">
      <alignment vertical="center"/>
    </xf>
    <xf numFmtId="0" fontId="4" fillId="0" borderId="0" xfId="2" applyFont="1">
      <alignment vertical="center"/>
    </xf>
    <xf numFmtId="0" fontId="12" fillId="0" borderId="0" xfId="2" applyFont="1">
      <alignment vertical="center"/>
    </xf>
    <xf numFmtId="177" fontId="4" fillId="0" borderId="0" xfId="1" applyNumberFormat="1" applyFont="1" applyAlignment="1">
      <alignment vertical="top"/>
    </xf>
    <xf numFmtId="0" fontId="4" fillId="0" borderId="0" xfId="1" applyFont="1">
      <alignment vertical="center"/>
    </xf>
    <xf numFmtId="0" fontId="17" fillId="0" borderId="3" xfId="2" applyFont="1" applyBorder="1">
      <alignment vertical="center"/>
    </xf>
    <xf numFmtId="0" fontId="17" fillId="0" borderId="4" xfId="2" applyFont="1" applyBorder="1">
      <alignment vertical="center"/>
    </xf>
    <xf numFmtId="0" fontId="17" fillId="0" borderId="6" xfId="2" applyFont="1" applyBorder="1">
      <alignment vertical="center"/>
    </xf>
    <xf numFmtId="49" fontId="4" fillId="0" borderId="0" xfId="1" applyNumberFormat="1" applyFont="1">
      <alignment vertical="center"/>
    </xf>
    <xf numFmtId="0" fontId="17" fillId="0" borderId="7" xfId="2" applyFont="1" applyBorder="1">
      <alignment vertical="center"/>
    </xf>
    <xf numFmtId="0" fontId="17" fillId="0" borderId="0" xfId="2" applyFont="1">
      <alignment vertical="center"/>
    </xf>
    <xf numFmtId="0" fontId="17" fillId="0" borderId="8" xfId="2" applyFont="1" applyBorder="1">
      <alignment vertical="center"/>
    </xf>
    <xf numFmtId="0" fontId="17" fillId="0" borderId="5" xfId="2" applyFont="1" applyBorder="1">
      <alignment vertical="center"/>
    </xf>
    <xf numFmtId="0" fontId="17" fillId="0" borderId="1" xfId="2" applyFont="1" applyBorder="1">
      <alignment vertical="center"/>
    </xf>
    <xf numFmtId="0" fontId="17" fillId="0" borderId="2" xfId="2" applyFont="1" applyBorder="1">
      <alignment vertical="center"/>
    </xf>
    <xf numFmtId="0" fontId="14" fillId="0" borderId="7" xfId="0" applyFont="1" applyBorder="1">
      <alignment vertical="center"/>
    </xf>
    <xf numFmtId="0" fontId="14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178" fontId="4" fillId="0" borderId="7" xfId="0" applyNumberFormat="1" applyFont="1" applyBorder="1">
      <alignment vertical="center"/>
    </xf>
    <xf numFmtId="178" fontId="4" fillId="0" borderId="0" xfId="0" applyNumberFormat="1" applyFont="1">
      <alignment vertical="center"/>
    </xf>
    <xf numFmtId="0" fontId="15" fillId="0" borderId="0" xfId="0" applyFont="1" applyAlignment="1">
      <alignment horizontal="right" vertical="top"/>
    </xf>
    <xf numFmtId="0" fontId="4" fillId="0" borderId="7" xfId="0" applyFont="1" applyBorder="1">
      <alignment vertical="center"/>
    </xf>
    <xf numFmtId="0" fontId="4" fillId="0" borderId="8" xfId="2" applyFont="1" applyBorder="1">
      <alignment vertical="center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13" fillId="0" borderId="1" xfId="0" applyFont="1" applyBorder="1" applyAlignment="1">
      <alignment vertical="top"/>
    </xf>
    <xf numFmtId="0" fontId="4" fillId="0" borderId="2" xfId="0" applyFont="1" applyBorder="1">
      <alignment vertical="center"/>
    </xf>
    <xf numFmtId="0" fontId="13" fillId="0" borderId="0" xfId="0" applyFont="1" applyAlignment="1">
      <alignment vertical="top"/>
    </xf>
    <xf numFmtId="0" fontId="4" fillId="0" borderId="5" xfId="2" applyFont="1" applyBorder="1">
      <alignment vertical="center"/>
    </xf>
    <xf numFmtId="0" fontId="15" fillId="0" borderId="0" xfId="0" applyFont="1" applyAlignment="1">
      <alignment vertical="top"/>
    </xf>
    <xf numFmtId="0" fontId="13" fillId="0" borderId="7" xfId="0" applyFont="1" applyBorder="1" applyAlignment="1">
      <alignment vertical="top"/>
    </xf>
    <xf numFmtId="0" fontId="13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4" fillId="0" borderId="11" xfId="2" applyFont="1" applyBorder="1">
      <alignment vertical="center"/>
    </xf>
    <xf numFmtId="0" fontId="17" fillId="0" borderId="18" xfId="0" quotePrefix="1" applyFont="1" applyBorder="1" applyAlignment="1">
      <alignment horizontal="left" vertical="center" wrapText="1" shrinkToFit="1"/>
    </xf>
    <xf numFmtId="0" fontId="17" fillId="0" borderId="9" xfId="0" quotePrefix="1" applyFont="1" applyBorder="1" applyAlignment="1">
      <alignment horizontal="left" vertical="center" wrapText="1" shrinkToFit="1"/>
    </xf>
    <xf numFmtId="0" fontId="17" fillId="0" borderId="19" xfId="0" quotePrefix="1" applyFont="1" applyBorder="1" applyAlignment="1">
      <alignment horizontal="left" vertical="center" wrapText="1" shrinkToFit="1"/>
    </xf>
    <xf numFmtId="0" fontId="17" fillId="0" borderId="9" xfId="0" quotePrefix="1" applyFont="1" applyBorder="1" applyAlignment="1">
      <alignment vertical="center" wrapText="1" shrinkToFit="1"/>
    </xf>
    <xf numFmtId="0" fontId="17" fillId="0" borderId="18" xfId="0" quotePrefix="1" applyFont="1" applyBorder="1" applyAlignment="1">
      <alignment vertical="center" wrapText="1" shrinkToFit="1"/>
    </xf>
    <xf numFmtId="0" fontId="17" fillId="0" borderId="19" xfId="0" quotePrefix="1" applyFont="1" applyBorder="1" applyAlignment="1">
      <alignment vertical="center" wrapText="1" shrinkToFit="1"/>
    </xf>
    <xf numFmtId="0" fontId="4" fillId="0" borderId="32" xfId="2" applyFont="1" applyBorder="1">
      <alignment vertical="center"/>
    </xf>
    <xf numFmtId="0" fontId="4" fillId="0" borderId="7" xfId="2" applyFont="1" applyBorder="1">
      <alignment vertical="center"/>
    </xf>
    <xf numFmtId="0" fontId="17" fillId="0" borderId="15" xfId="0" quotePrefix="1" applyFont="1" applyBorder="1" applyAlignment="1">
      <alignment horizontal="left" vertical="center" wrapText="1" shrinkToFit="1"/>
    </xf>
    <xf numFmtId="0" fontId="17" fillId="0" borderId="32" xfId="0" quotePrefix="1" applyFont="1" applyBorder="1" applyAlignment="1">
      <alignment horizontal="left" vertical="center" wrapText="1" shrinkToFit="1"/>
    </xf>
    <xf numFmtId="0" fontId="17" fillId="0" borderId="35" xfId="0" quotePrefix="1" applyFont="1" applyBorder="1" applyAlignment="1">
      <alignment horizontal="left" vertical="center" wrapText="1" shrinkToFit="1"/>
    </xf>
    <xf numFmtId="49" fontId="4" fillId="0" borderId="0" xfId="2" applyNumberFormat="1" applyFont="1">
      <alignment vertical="center"/>
    </xf>
    <xf numFmtId="0" fontId="14" fillId="0" borderId="5" xfId="0" applyFont="1" applyBorder="1">
      <alignment vertical="center"/>
    </xf>
    <xf numFmtId="0" fontId="12" fillId="0" borderId="1" xfId="0" applyFont="1" applyBorder="1" applyAlignment="1">
      <alignment horizontal="left" vertical="top"/>
    </xf>
    <xf numFmtId="0" fontId="15" fillId="0" borderId="0" xfId="0" applyFont="1">
      <alignment vertical="center"/>
    </xf>
    <xf numFmtId="0" fontId="15" fillId="0" borderId="7" xfId="0" applyFont="1" applyBorder="1">
      <alignment vertical="center"/>
    </xf>
    <xf numFmtId="0" fontId="14" fillId="0" borderId="34" xfId="0" applyFont="1" applyBorder="1">
      <alignment vertical="center"/>
    </xf>
    <xf numFmtId="0" fontId="4" fillId="0" borderId="19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top"/>
    </xf>
    <xf numFmtId="0" fontId="4" fillId="4" borderId="0" xfId="0" applyFont="1" applyFill="1">
      <alignment vertical="center"/>
    </xf>
    <xf numFmtId="0" fontId="4" fillId="7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6" borderId="0" xfId="0" applyFont="1" applyFill="1">
      <alignment vertical="center"/>
    </xf>
    <xf numFmtId="0" fontId="4" fillId="0" borderId="0" xfId="1" applyFont="1" applyAlignment="1">
      <alignment horizontal="left" vertical="center"/>
    </xf>
    <xf numFmtId="49" fontId="17" fillId="2" borderId="24" xfId="0" applyNumberFormat="1" applyFont="1" applyFill="1" applyBorder="1" applyAlignment="1" applyProtection="1">
      <alignment horizontal="left" vertical="center"/>
      <protection locked="0"/>
    </xf>
    <xf numFmtId="0" fontId="17" fillId="2" borderId="43" xfId="0" applyFont="1" applyFill="1" applyBorder="1" applyAlignment="1" applyProtection="1">
      <alignment horizontal="left" vertical="center"/>
      <protection locked="0"/>
    </xf>
    <xf numFmtId="49" fontId="17" fillId="2" borderId="25" xfId="0" applyNumberFormat="1" applyFont="1" applyFill="1" applyBorder="1" applyAlignment="1" applyProtection="1">
      <alignment horizontal="left" vertical="center"/>
      <protection locked="0"/>
    </xf>
    <xf numFmtId="0" fontId="17" fillId="2" borderId="27" xfId="0" applyFont="1" applyFill="1" applyBorder="1" applyAlignment="1" applyProtection="1">
      <alignment horizontal="left" vertical="center"/>
      <protection locked="0"/>
    </xf>
    <xf numFmtId="49" fontId="17" fillId="2" borderId="37" xfId="0" applyNumberFormat="1" applyFont="1" applyFill="1" applyBorder="1" applyAlignment="1" applyProtection="1">
      <alignment horizontal="left" vertical="center"/>
      <protection locked="0"/>
    </xf>
    <xf numFmtId="0" fontId="17" fillId="2" borderId="44" xfId="0" applyFont="1" applyFill="1" applyBorder="1" applyAlignment="1" applyProtection="1">
      <alignment horizontal="left" vertical="center"/>
      <protection locked="0"/>
    </xf>
    <xf numFmtId="49" fontId="17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17" fillId="2" borderId="26" xfId="0" applyNumberFormat="1" applyFont="1" applyFill="1" applyBorder="1" applyAlignment="1" applyProtection="1">
      <alignment horizontal="left" vertical="center" wrapText="1"/>
      <protection locked="0"/>
    </xf>
    <xf numFmtId="49" fontId="17" fillId="2" borderId="39" xfId="0" applyNumberFormat="1" applyFont="1" applyFill="1" applyBorder="1" applyAlignment="1" applyProtection="1">
      <alignment horizontal="left" vertical="center" wrapText="1"/>
      <protection locked="0"/>
    </xf>
    <xf numFmtId="49" fontId="17" fillId="2" borderId="25" xfId="0" applyNumberFormat="1" applyFont="1" applyFill="1" applyBorder="1" applyAlignment="1" applyProtection="1">
      <alignment horizontal="left" vertical="center" wrapText="1"/>
      <protection locked="0"/>
    </xf>
    <xf numFmtId="49" fontId="17" fillId="2" borderId="25" xfId="0" applyNumberFormat="1" applyFont="1" applyFill="1" applyBorder="1" applyAlignment="1" applyProtection="1">
      <alignment horizontal="center" vertical="center"/>
      <protection locked="0"/>
    </xf>
    <xf numFmtId="49" fontId="17" fillId="2" borderId="39" xfId="0" applyNumberFormat="1" applyFont="1" applyFill="1" applyBorder="1" applyAlignment="1" applyProtection="1">
      <alignment horizontal="center" vertical="center"/>
      <protection locked="0"/>
    </xf>
    <xf numFmtId="0" fontId="17" fillId="0" borderId="9" xfId="0" applyFont="1" applyBorder="1" applyAlignment="1">
      <alignment horizontal="left" vertical="center" wrapText="1" shrinkToFit="1"/>
    </xf>
    <xf numFmtId="0" fontId="17" fillId="2" borderId="39" xfId="0" applyFont="1" applyFill="1" applyBorder="1" applyAlignment="1" applyProtection="1">
      <alignment horizontal="center" vertical="center"/>
      <protection locked="0"/>
    </xf>
    <xf numFmtId="0" fontId="8" fillId="5" borderId="9" xfId="2" applyFont="1" applyFill="1" applyBorder="1" applyAlignment="1">
      <alignment horizontal="left" vertical="center"/>
    </xf>
    <xf numFmtId="0" fontId="8" fillId="5" borderId="30" xfId="2" applyFont="1" applyFill="1" applyBorder="1" applyAlignment="1">
      <alignment horizontal="left" vertical="center"/>
    </xf>
    <xf numFmtId="49" fontId="17" fillId="2" borderId="24" xfId="0" applyNumberFormat="1" applyFont="1" applyFill="1" applyBorder="1" applyAlignment="1" applyProtection="1">
      <alignment horizontal="center" vertical="center"/>
      <protection locked="0"/>
    </xf>
    <xf numFmtId="0" fontId="17" fillId="2" borderId="38" xfId="0" applyFont="1" applyFill="1" applyBorder="1" applyAlignment="1" applyProtection="1">
      <alignment horizontal="center" vertical="center"/>
      <protection locked="0"/>
    </xf>
    <xf numFmtId="0" fontId="17" fillId="0" borderId="18" xfId="0" applyFont="1" applyBorder="1" applyAlignment="1">
      <alignment horizontal="left" vertical="center" wrapText="1" shrinkToFit="1"/>
    </xf>
    <xf numFmtId="179" fontId="17" fillId="0" borderId="3" xfId="0" applyNumberFormat="1" applyFont="1" applyBorder="1" applyAlignment="1">
      <alignment horizontal="left" vertical="top" wrapText="1"/>
    </xf>
    <xf numFmtId="179" fontId="17" fillId="0" borderId="4" xfId="0" applyNumberFormat="1" applyFont="1" applyBorder="1" applyAlignment="1">
      <alignment horizontal="left" vertical="top" wrapText="1"/>
    </xf>
    <xf numFmtId="179" fontId="17" fillId="0" borderId="7" xfId="0" applyNumberFormat="1" applyFont="1" applyBorder="1" applyAlignment="1">
      <alignment horizontal="left" vertical="top" wrapText="1"/>
    </xf>
    <xf numFmtId="179" fontId="17" fillId="0" borderId="0" xfId="0" applyNumberFormat="1" applyFont="1" applyAlignment="1">
      <alignment horizontal="left" vertical="top" wrapText="1"/>
    </xf>
    <xf numFmtId="179" fontId="17" fillId="0" borderId="5" xfId="0" applyNumberFormat="1" applyFont="1" applyBorder="1" applyAlignment="1">
      <alignment horizontal="left" vertical="top" wrapText="1"/>
    </xf>
    <xf numFmtId="179" fontId="17" fillId="0" borderId="1" xfId="0" applyNumberFormat="1" applyFont="1" applyBorder="1" applyAlignment="1">
      <alignment horizontal="left" vertical="top" wrapText="1"/>
    </xf>
    <xf numFmtId="179" fontId="17" fillId="0" borderId="10" xfId="0" applyNumberFormat="1" applyFont="1" applyBorder="1" applyAlignment="1">
      <alignment horizontal="left" vertical="top" wrapText="1"/>
    </xf>
    <xf numFmtId="179" fontId="17" fillId="0" borderId="11" xfId="0" applyNumberFormat="1" applyFont="1" applyBorder="1" applyAlignment="1">
      <alignment horizontal="left" vertical="top" wrapText="1"/>
    </xf>
    <xf numFmtId="179" fontId="17" fillId="0" borderId="28" xfId="0" applyNumberFormat="1" applyFont="1" applyBorder="1" applyAlignment="1">
      <alignment horizontal="left" vertical="top" wrapText="1"/>
    </xf>
    <xf numFmtId="179" fontId="17" fillId="0" borderId="22" xfId="0" applyNumberFormat="1" applyFont="1" applyBorder="1" applyAlignment="1">
      <alignment horizontal="left" vertical="top" wrapText="1"/>
    </xf>
    <xf numFmtId="179" fontId="17" fillId="0" borderId="20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28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22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20" xfId="0" applyFont="1" applyBorder="1" applyAlignment="1">
      <alignment horizontal="left" vertical="top" wrapText="1"/>
    </xf>
    <xf numFmtId="49" fontId="17" fillId="2" borderId="37" xfId="0" applyNumberFormat="1" applyFont="1" applyFill="1" applyBorder="1" applyAlignment="1" applyProtection="1">
      <alignment horizontal="center" vertical="center"/>
      <protection locked="0"/>
    </xf>
    <xf numFmtId="0" fontId="17" fillId="2" borderId="36" xfId="0" applyFont="1" applyFill="1" applyBorder="1" applyAlignment="1" applyProtection="1">
      <alignment horizontal="center" vertical="center"/>
      <protection locked="0"/>
    </xf>
    <xf numFmtId="0" fontId="8" fillId="5" borderId="19" xfId="2" applyFont="1" applyFill="1" applyBorder="1" applyAlignment="1">
      <alignment horizontal="left" vertical="center"/>
    </xf>
    <xf numFmtId="0" fontId="8" fillId="5" borderId="31" xfId="2" applyFont="1" applyFill="1" applyBorder="1" applyAlignment="1">
      <alignment horizontal="left" vertical="center"/>
    </xf>
    <xf numFmtId="0" fontId="8" fillId="5" borderId="18" xfId="2" applyFont="1" applyFill="1" applyBorder="1" applyAlignment="1">
      <alignment horizontal="left" vertical="center"/>
    </xf>
    <xf numFmtId="0" fontId="8" fillId="5" borderId="29" xfId="2" applyFont="1" applyFill="1" applyBorder="1" applyAlignment="1">
      <alignment horizontal="left" vertical="center"/>
    </xf>
    <xf numFmtId="0" fontId="17" fillId="0" borderId="19" xfId="0" applyFont="1" applyBorder="1" applyAlignment="1">
      <alignment horizontal="left" vertical="center" wrapText="1" shrinkToFit="1"/>
    </xf>
    <xf numFmtId="49" fontId="17" fillId="2" borderId="36" xfId="0" applyNumberFormat="1" applyFont="1" applyFill="1" applyBorder="1" applyAlignment="1" applyProtection="1">
      <alignment horizontal="center" vertical="center"/>
      <protection locked="0"/>
    </xf>
    <xf numFmtId="49" fontId="17" fillId="2" borderId="38" xfId="0" applyNumberFormat="1" applyFont="1" applyFill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left" vertical="center" wrapText="1" shrinkToFit="1"/>
    </xf>
    <xf numFmtId="0" fontId="17" fillId="0" borderId="13" xfId="0" applyFont="1" applyBorder="1" applyAlignment="1">
      <alignment horizontal="left" vertical="center" wrapText="1" shrinkToFit="1"/>
    </xf>
    <xf numFmtId="49" fontId="17" fillId="2" borderId="13" xfId="0" applyNumberFormat="1" applyFont="1" applyFill="1" applyBorder="1" applyAlignment="1" applyProtection="1">
      <alignment horizontal="center" vertical="center"/>
      <protection locked="0"/>
    </xf>
    <xf numFmtId="0" fontId="17" fillId="2" borderId="1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178" fontId="4" fillId="0" borderId="23" xfId="0" applyNumberFormat="1" applyFont="1" applyBorder="1" applyAlignment="1">
      <alignment horizontal="center" vertical="center"/>
    </xf>
    <xf numFmtId="178" fontId="4" fillId="0" borderId="28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16" fillId="0" borderId="0" xfId="2" applyFont="1" applyAlignment="1">
      <alignment vertical="distributed"/>
    </xf>
    <xf numFmtId="0" fontId="13" fillId="0" borderId="0" xfId="2" applyFont="1" applyAlignment="1">
      <alignment vertical="distributed"/>
    </xf>
    <xf numFmtId="178" fontId="4" fillId="0" borderId="13" xfId="0" applyNumberFormat="1" applyFont="1" applyBorder="1" applyAlignment="1">
      <alignment horizontal="center" vertical="center"/>
    </xf>
    <xf numFmtId="178" fontId="4" fillId="0" borderId="12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 indent="1"/>
    </xf>
    <xf numFmtId="0" fontId="14" fillId="0" borderId="4" xfId="0" applyFont="1" applyBorder="1" applyAlignment="1">
      <alignment horizontal="left" vertical="center" indent="1"/>
    </xf>
    <xf numFmtId="0" fontId="14" fillId="0" borderId="6" xfId="0" applyFont="1" applyBorder="1" applyAlignment="1">
      <alignment horizontal="left" vertical="center" indent="1"/>
    </xf>
    <xf numFmtId="0" fontId="12" fillId="3" borderId="0" xfId="0" applyFont="1" applyFill="1" applyAlignment="1">
      <alignment horizontal="left" vertical="center"/>
    </xf>
    <xf numFmtId="0" fontId="6" fillId="0" borderId="0" xfId="1" applyFont="1" applyAlignment="1">
      <alignment horizontal="right" vertical="top"/>
    </xf>
    <xf numFmtId="180" fontId="6" fillId="0" borderId="0" xfId="1" applyNumberFormat="1" applyFont="1" applyAlignment="1">
      <alignment horizontal="right" vertical="top"/>
    </xf>
    <xf numFmtId="49" fontId="17" fillId="2" borderId="37" xfId="0" applyNumberFormat="1" applyFont="1" applyFill="1" applyBorder="1" applyAlignment="1" applyProtection="1">
      <alignment horizontal="left" vertical="center" wrapText="1"/>
      <protection locked="0"/>
    </xf>
    <xf numFmtId="49" fontId="17" fillId="2" borderId="21" xfId="0" applyNumberFormat="1" applyFont="1" applyFill="1" applyBorder="1" applyAlignment="1" applyProtection="1">
      <alignment horizontal="left" vertical="center" wrapText="1"/>
      <protection locked="0"/>
    </xf>
    <xf numFmtId="49" fontId="17" fillId="2" borderId="36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4" fillId="0" borderId="13" xfId="2" applyFont="1" applyBorder="1" applyAlignment="1">
      <alignment horizontal="left" vertical="center"/>
    </xf>
    <xf numFmtId="0" fontId="4" fillId="0" borderId="11" xfId="2" applyFont="1" applyBorder="1" applyAlignment="1">
      <alignment horizontal="left" vertical="center"/>
    </xf>
    <xf numFmtId="0" fontId="4" fillId="0" borderId="14" xfId="2" applyFont="1" applyBorder="1" applyAlignment="1">
      <alignment horizontal="left" vertical="center"/>
    </xf>
    <xf numFmtId="0" fontId="8" fillId="5" borderId="23" xfId="2" applyFont="1" applyFill="1" applyBorder="1" applyAlignment="1">
      <alignment horizontal="left" vertical="center"/>
    </xf>
    <xf numFmtId="0" fontId="8" fillId="5" borderId="4" xfId="2" applyFont="1" applyFill="1" applyBorder="1" applyAlignment="1">
      <alignment horizontal="left" vertical="center"/>
    </xf>
    <xf numFmtId="0" fontId="8" fillId="5" borderId="6" xfId="2" applyFont="1" applyFill="1" applyBorder="1" applyAlignment="1">
      <alignment horizontal="left" vertical="center"/>
    </xf>
    <xf numFmtId="0" fontId="8" fillId="5" borderId="9" xfId="1" applyFont="1" applyFill="1" applyBorder="1" applyAlignment="1">
      <alignment horizontal="left" vertical="top"/>
    </xf>
    <xf numFmtId="0" fontId="8" fillId="5" borderId="30" xfId="1" applyFont="1" applyFill="1" applyBorder="1" applyAlignment="1">
      <alignment horizontal="left" vertical="top"/>
    </xf>
    <xf numFmtId="0" fontId="8" fillId="5" borderId="23" xfId="1" applyFont="1" applyFill="1" applyBorder="1" applyAlignment="1">
      <alignment horizontal="left" vertical="center"/>
    </xf>
    <xf numFmtId="0" fontId="8" fillId="5" borderId="4" xfId="1" applyFont="1" applyFill="1" applyBorder="1" applyAlignment="1">
      <alignment horizontal="left" vertical="center"/>
    </xf>
    <xf numFmtId="0" fontId="8" fillId="5" borderId="6" xfId="1" applyFont="1" applyFill="1" applyBorder="1" applyAlignment="1">
      <alignment horizontal="left" vertical="center"/>
    </xf>
    <xf numFmtId="0" fontId="8" fillId="5" borderId="9" xfId="1" applyFont="1" applyFill="1" applyBorder="1" applyAlignment="1">
      <alignment horizontal="left" vertical="center"/>
    </xf>
    <xf numFmtId="0" fontId="8" fillId="5" borderId="30" xfId="1" applyFont="1" applyFill="1" applyBorder="1" applyAlignment="1">
      <alignment horizontal="left" vertical="center"/>
    </xf>
    <xf numFmtId="49" fontId="17" fillId="2" borderId="37" xfId="2" applyNumberFormat="1" applyFont="1" applyFill="1" applyBorder="1" applyAlignment="1" applyProtection="1">
      <alignment horizontal="left" vertical="center"/>
      <protection locked="0"/>
    </xf>
    <xf numFmtId="49" fontId="17" fillId="2" borderId="21" xfId="2" applyNumberFormat="1" applyFont="1" applyFill="1" applyBorder="1" applyAlignment="1" applyProtection="1">
      <alignment horizontal="left" vertical="center"/>
      <protection locked="0"/>
    </xf>
    <xf numFmtId="49" fontId="17" fillId="2" borderId="44" xfId="2" applyNumberFormat="1" applyFont="1" applyFill="1" applyBorder="1" applyAlignment="1" applyProtection="1">
      <alignment horizontal="left" vertical="center"/>
      <protection locked="0"/>
    </xf>
    <xf numFmtId="49" fontId="8" fillId="5" borderId="9" xfId="1" applyNumberFormat="1" applyFont="1" applyFill="1" applyBorder="1" applyAlignment="1">
      <alignment horizontal="left" vertical="center"/>
    </xf>
    <xf numFmtId="49" fontId="8" fillId="5" borderId="30" xfId="1" applyNumberFormat="1" applyFont="1" applyFill="1" applyBorder="1" applyAlignment="1">
      <alignment horizontal="left" vertical="center"/>
    </xf>
    <xf numFmtId="0" fontId="4" fillId="0" borderId="37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49" fontId="17" fillId="2" borderId="24" xfId="0" applyNumberFormat="1" applyFont="1" applyFill="1" applyBorder="1" applyAlignment="1" applyProtection="1">
      <alignment horizontal="left" vertical="center" wrapText="1"/>
      <protection locked="0"/>
    </xf>
    <xf numFmtId="49" fontId="17" fillId="2" borderId="42" xfId="0" applyNumberFormat="1" applyFont="1" applyFill="1" applyBorder="1" applyAlignment="1" applyProtection="1">
      <alignment horizontal="left" vertical="center" wrapText="1"/>
      <protection locked="0"/>
    </xf>
    <xf numFmtId="49" fontId="17" fillId="2" borderId="38" xfId="0" applyNumberFormat="1" applyFont="1" applyFill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49" fontId="4" fillId="0" borderId="32" xfId="0" applyNumberFormat="1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49" fontId="4" fillId="0" borderId="23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28" xfId="0" applyNumberFormat="1" applyFont="1" applyBorder="1">
      <alignment vertical="center"/>
    </xf>
    <xf numFmtId="49" fontId="4" fillId="0" borderId="40" xfId="0" applyNumberFormat="1" applyFont="1" applyBorder="1">
      <alignment vertical="center"/>
    </xf>
    <xf numFmtId="49" fontId="4" fillId="0" borderId="1" xfId="0" applyNumberFormat="1" applyFont="1" applyBorder="1">
      <alignment vertical="center"/>
    </xf>
    <xf numFmtId="49" fontId="4" fillId="0" borderId="20" xfId="0" applyNumberFormat="1" applyFont="1" applyBorder="1">
      <alignment vertical="center"/>
    </xf>
    <xf numFmtId="49" fontId="4" fillId="0" borderId="23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49" fontId="4" fillId="0" borderId="28" xfId="0" applyNumberFormat="1" applyFont="1" applyBorder="1" applyAlignment="1">
      <alignment vertical="center" wrapText="1"/>
    </xf>
    <xf numFmtId="49" fontId="4" fillId="0" borderId="40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9" fontId="4" fillId="0" borderId="20" xfId="0" applyNumberFormat="1" applyFont="1" applyBorder="1" applyAlignment="1">
      <alignment vertical="center" wrapText="1"/>
    </xf>
    <xf numFmtId="49" fontId="4" fillId="0" borderId="3" xfId="0" applyNumberFormat="1" applyFont="1" applyBorder="1">
      <alignment vertical="center"/>
    </xf>
    <xf numFmtId="49" fontId="4" fillId="0" borderId="5" xfId="0" applyNumberFormat="1" applyFont="1" applyBorder="1">
      <alignment vertical="center"/>
    </xf>
    <xf numFmtId="49" fontId="17" fillId="2" borderId="45" xfId="0" applyNumberFormat="1" applyFont="1" applyFill="1" applyBorder="1" applyAlignment="1" applyProtection="1">
      <alignment horizontal="left" vertical="center" wrapText="1"/>
      <protection locked="0"/>
    </xf>
    <xf numFmtId="49" fontId="17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8" fillId="5" borderId="15" xfId="2" applyFont="1" applyFill="1" applyBorder="1" applyAlignment="1">
      <alignment horizontal="left" vertical="center"/>
    </xf>
    <xf numFmtId="0" fontId="8" fillId="5" borderId="33" xfId="2" applyFont="1" applyFill="1" applyBorder="1" applyAlignment="1">
      <alignment horizontal="left" vertical="center"/>
    </xf>
    <xf numFmtId="0" fontId="8" fillId="5" borderId="9" xfId="2" applyFont="1" applyFill="1" applyBorder="1" applyAlignment="1">
      <alignment horizontal="left" vertical="center" wrapText="1"/>
    </xf>
    <xf numFmtId="0" fontId="8" fillId="5" borderId="30" xfId="2" applyFont="1" applyFill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 shrinkToFit="1"/>
    </xf>
    <xf numFmtId="0" fontId="17" fillId="0" borderId="26" xfId="0" applyFont="1" applyBorder="1" applyAlignment="1">
      <alignment horizontal="left" vertical="center" wrapText="1" shrinkToFit="1"/>
    </xf>
    <xf numFmtId="0" fontId="17" fillId="0" borderId="39" xfId="0" applyFont="1" applyBorder="1" applyAlignment="1">
      <alignment horizontal="left" vertical="center" wrapText="1" shrinkToFit="1"/>
    </xf>
  </cellXfs>
  <cellStyles count="18">
    <cellStyle name="ハイパーリンク 2" xfId="15" xr:uid="{00000000-0005-0000-0000-000001000000}"/>
    <cellStyle name="桁区切り 2" xfId="4" xr:uid="{00000000-0005-0000-0000-000002000000}"/>
    <cellStyle name="桁区切り 2 2" xfId="13" xr:uid="{00000000-0005-0000-0000-000003000000}"/>
    <cellStyle name="桁区切り 3" xfId="7" xr:uid="{00000000-0005-0000-0000-000004000000}"/>
    <cellStyle name="桁区切り 4" xfId="16" xr:uid="{00000000-0005-0000-0000-000005000000}"/>
    <cellStyle name="桁区切り 5" xfId="17" xr:uid="{00000000-0005-0000-0000-000006000000}"/>
    <cellStyle name="通貨 2" xfId="9" xr:uid="{00000000-0005-0000-0000-000007000000}"/>
    <cellStyle name="標準" xfId="0" builtinId="0"/>
    <cellStyle name="標準 2" xfId="10" xr:uid="{00000000-0005-0000-0000-000009000000}"/>
    <cellStyle name="標準 3 3" xfId="3" xr:uid="{00000000-0005-0000-0000-00000A000000}"/>
    <cellStyle name="標準 4" xfId="8" xr:uid="{00000000-0005-0000-0000-00000B000000}"/>
    <cellStyle name="標準 5" xfId="2" xr:uid="{00000000-0005-0000-0000-00000C000000}"/>
    <cellStyle name="標準 5 2" xfId="1" xr:uid="{00000000-0005-0000-0000-00000D000000}"/>
    <cellStyle name="標準 5 2 2" xfId="6" xr:uid="{00000000-0005-0000-0000-00000E000000}"/>
    <cellStyle name="標準 5 2 2 2" xfId="12" xr:uid="{00000000-0005-0000-0000-00000F000000}"/>
    <cellStyle name="標準 5 2 2 3" xfId="11" xr:uid="{00000000-0005-0000-0000-000010000000}"/>
    <cellStyle name="標準 8" xfId="14" xr:uid="{00000000-0005-0000-0000-000011000000}"/>
    <cellStyle name="標準 9" xfId="5" xr:uid="{00000000-0005-0000-0000-000012000000}"/>
  </cellStyles>
  <dxfs count="10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6E0B4"/>
      <color rgb="FFFFFFCC"/>
      <color rgb="FFEEAAFC"/>
      <color rgb="FFCCEDFC"/>
      <color rgb="FFA6A6A6"/>
      <color rgb="FFE2EFDA"/>
      <color rgb="FFFF0000"/>
      <color rgb="FFFFE699"/>
      <color rgb="FF007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01">
    <outlinePr summaryBelow="0"/>
    <pageSetUpPr fitToPage="1"/>
  </sheetPr>
  <dimension ref="A1:Z420"/>
  <sheetViews>
    <sheetView showGridLines="0" tabSelected="1" zoomScaleNormal="100" workbookViewId="0"/>
  </sheetViews>
  <sheetFormatPr defaultColWidth="9" defaultRowHeight="13.5" x14ac:dyDescent="0.15"/>
  <cols>
    <col min="1" max="2" width="1.625" style="9" customWidth="1"/>
    <col min="3" max="3" width="5.625" style="9" customWidth="1"/>
    <col min="4" max="4" width="6.625" style="9" customWidth="1"/>
    <col min="5" max="5" width="3.75" style="9" customWidth="1"/>
    <col min="6" max="6" width="11.375" style="9" customWidth="1"/>
    <col min="7" max="7" width="4.125" style="9" customWidth="1"/>
    <col min="8" max="8" width="1.625" style="9" customWidth="1"/>
    <col min="9" max="9" width="3.625" style="9" customWidth="1"/>
    <col min="10" max="10" width="6.625" style="9" customWidth="1"/>
    <col min="11" max="11" width="3.875" style="9" customWidth="1"/>
    <col min="12" max="14" width="6.625" style="9" customWidth="1"/>
    <col min="15" max="15" width="15.125" style="9" customWidth="1"/>
    <col min="16" max="20" width="6.625" style="9" customWidth="1"/>
    <col min="21" max="21" width="20.25" style="9" customWidth="1"/>
    <col min="22" max="22" width="7.5" style="9" customWidth="1"/>
    <col min="23" max="25" width="2.5" style="9" customWidth="1"/>
    <col min="26" max="26" width="3.625" style="9" customWidth="1"/>
    <col min="27" max="16384" width="9" style="9"/>
  </cols>
  <sheetData>
    <row r="1" spans="1:26" ht="30" customHeight="1" x14ac:dyDescent="0.15">
      <c r="A1" s="6"/>
      <c r="B1" s="7" t="s">
        <v>795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8"/>
      <c r="V1" s="147" t="s">
        <v>793</v>
      </c>
      <c r="W1" s="148"/>
      <c r="X1" s="148"/>
      <c r="Y1" s="148"/>
    </row>
    <row r="2" spans="1:26" ht="15" hidden="1" customHeight="1" x14ac:dyDescent="0.15">
      <c r="A2" s="6"/>
      <c r="B2" s="10"/>
      <c r="C2" s="10"/>
      <c r="D2" s="10"/>
      <c r="E2" s="10"/>
      <c r="F2" s="10"/>
      <c r="G2" s="10"/>
      <c r="X2" s="11"/>
    </row>
    <row r="3" spans="1:26" ht="30" customHeight="1" x14ac:dyDescent="0.15">
      <c r="A3" s="12"/>
      <c r="B3" s="9" t="s">
        <v>796</v>
      </c>
      <c r="X3" s="11"/>
    </row>
    <row r="4" spans="1:26" ht="5.25" customHeight="1" x14ac:dyDescent="0.15">
      <c r="A4" s="12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5"/>
    </row>
    <row r="5" spans="1:26" ht="15" customHeight="1" x14ac:dyDescent="0.15">
      <c r="A5" s="16"/>
      <c r="B5" s="17" t="s">
        <v>719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9"/>
    </row>
    <row r="6" spans="1:26" ht="15" customHeight="1" x14ac:dyDescent="0.15">
      <c r="A6" s="12"/>
      <c r="B6" s="17" t="s">
        <v>3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9"/>
    </row>
    <row r="7" spans="1:26" ht="15" customHeight="1" x14ac:dyDescent="0.15">
      <c r="A7" s="12"/>
      <c r="B7" s="17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9"/>
    </row>
    <row r="8" spans="1:26" ht="15" hidden="1" customHeight="1" x14ac:dyDescent="0.15">
      <c r="A8" s="12"/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9"/>
    </row>
    <row r="9" spans="1:26" ht="7.5" customHeight="1" x14ac:dyDescent="0.15">
      <c r="A9" s="12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</row>
    <row r="10" spans="1:26" ht="30" customHeight="1" x14ac:dyDescent="0.15">
      <c r="A10" s="12"/>
    </row>
    <row r="11" spans="1:26" ht="15.75" hidden="1" customHeight="1" x14ac:dyDescent="0.15">
      <c r="A11" s="12"/>
      <c r="B11" s="139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</row>
    <row r="12" spans="1:26" ht="15.75" hidden="1" customHeight="1" x14ac:dyDescent="0.15">
      <c r="A12" s="12"/>
    </row>
    <row r="13" spans="1:26" ht="20.100000000000001" customHeight="1" x14ac:dyDescent="0.15"/>
    <row r="14" spans="1:26" ht="20.100000000000001" customHeight="1" x14ac:dyDescent="0.15">
      <c r="A14" s="12"/>
      <c r="B14" s="143" t="s">
        <v>797</v>
      </c>
      <c r="C14" s="144"/>
      <c r="D14" s="144"/>
      <c r="E14" s="144"/>
      <c r="F14" s="144"/>
      <c r="G14" s="145"/>
      <c r="H14" s="38"/>
    </row>
    <row r="15" spans="1:26" ht="20.100000000000001" customHeight="1" x14ac:dyDescent="0.15">
      <c r="A15" s="12"/>
      <c r="B15" s="23"/>
      <c r="C15" s="24"/>
      <c r="D15" s="24"/>
      <c r="E15" s="24"/>
      <c r="F15" s="24"/>
      <c r="G15" s="24"/>
      <c r="H15" s="24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31"/>
    </row>
    <row r="16" spans="1:26" ht="60" customHeight="1" x14ac:dyDescent="0.15">
      <c r="A16" s="12"/>
      <c r="B16" s="23"/>
      <c r="C16" s="152" t="s">
        <v>792</v>
      </c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37"/>
      <c r="Z16" s="40"/>
    </row>
    <row r="17" spans="1:26" ht="5.0999999999999996" customHeight="1" x14ac:dyDescent="0.15">
      <c r="A17" s="12"/>
      <c r="B17" s="23"/>
      <c r="C17" s="41"/>
      <c r="D17" s="37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31"/>
    </row>
    <row r="18" spans="1:26" ht="20.100000000000001" customHeight="1" x14ac:dyDescent="0.15">
      <c r="A18" s="12"/>
      <c r="B18" s="23"/>
      <c r="C18" s="146" t="s">
        <v>6</v>
      </c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27"/>
    </row>
    <row r="19" spans="1:26" ht="5.0999999999999996" customHeight="1" x14ac:dyDescent="0.15">
      <c r="A19" s="12"/>
      <c r="B19" s="23"/>
      <c r="C19" s="42"/>
      <c r="D19" s="37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7"/>
    </row>
    <row r="20" spans="1:26" ht="20.100000000000001" customHeight="1" x14ac:dyDescent="0.15">
      <c r="A20" s="67"/>
      <c r="B20" s="23"/>
      <c r="C20" s="135" t="s">
        <v>5</v>
      </c>
      <c r="D20" s="136"/>
      <c r="E20" s="137"/>
      <c r="F20" s="43"/>
      <c r="G20" s="141" t="s">
        <v>1</v>
      </c>
      <c r="H20" s="142"/>
      <c r="I20" s="138" t="s">
        <v>2</v>
      </c>
      <c r="J20" s="136"/>
      <c r="K20" s="136"/>
      <c r="L20" s="136"/>
      <c r="M20" s="136"/>
      <c r="N20" s="136"/>
      <c r="O20" s="137"/>
      <c r="P20" s="153" t="s">
        <v>274</v>
      </c>
      <c r="Q20" s="154"/>
      <c r="R20" s="154"/>
      <c r="S20" s="154"/>
      <c r="T20" s="154"/>
      <c r="U20" s="154"/>
      <c r="V20" s="154"/>
      <c r="W20" s="154"/>
      <c r="X20" s="155"/>
      <c r="Y20" s="32"/>
    </row>
    <row r="21" spans="1:26" ht="20.100000000000001" customHeight="1" x14ac:dyDescent="0.15">
      <c r="A21" s="12"/>
      <c r="B21" s="28"/>
      <c r="C21" s="126" t="s">
        <v>471</v>
      </c>
      <c r="D21" s="127"/>
      <c r="E21" s="128"/>
      <c r="F21" s="44" t="s">
        <v>490</v>
      </c>
      <c r="G21" s="84"/>
      <c r="H21" s="115"/>
      <c r="I21" s="86" t="s">
        <v>278</v>
      </c>
      <c r="J21" s="86"/>
      <c r="K21" s="86"/>
      <c r="L21" s="86"/>
      <c r="M21" s="86"/>
      <c r="N21" s="86"/>
      <c r="O21" s="86"/>
      <c r="P21" s="156"/>
      <c r="Q21" s="157"/>
      <c r="R21" s="157"/>
      <c r="S21" s="157"/>
      <c r="T21" s="157"/>
      <c r="U21" s="157"/>
      <c r="V21" s="157"/>
      <c r="W21" s="157"/>
      <c r="X21" s="158"/>
      <c r="Y21" s="27"/>
      <c r="Z21" s="26"/>
    </row>
    <row r="22" spans="1:26" ht="20.100000000000001" customHeight="1" x14ac:dyDescent="0.15">
      <c r="A22" s="12"/>
      <c r="B22" s="28"/>
      <c r="C22" s="129"/>
      <c r="D22" s="130"/>
      <c r="E22" s="131"/>
      <c r="F22" s="45" t="s">
        <v>491</v>
      </c>
      <c r="G22" s="78"/>
      <c r="H22" s="79"/>
      <c r="I22" s="80" t="s">
        <v>279</v>
      </c>
      <c r="J22" s="80"/>
      <c r="K22" s="80"/>
      <c r="L22" s="80"/>
      <c r="M22" s="80"/>
      <c r="N22" s="80"/>
      <c r="O22" s="80"/>
      <c r="P22" s="82"/>
      <c r="Q22" s="82"/>
      <c r="R22" s="82"/>
      <c r="S22" s="82"/>
      <c r="T22" s="82"/>
      <c r="U22" s="82"/>
      <c r="V22" s="82"/>
      <c r="W22" s="82"/>
      <c r="X22" s="83"/>
      <c r="Y22" s="27"/>
      <c r="Z22" s="26"/>
    </row>
    <row r="23" spans="1:26" ht="20.100000000000001" customHeight="1" x14ac:dyDescent="0.15">
      <c r="A23" s="12"/>
      <c r="B23" s="28"/>
      <c r="C23" s="129"/>
      <c r="D23" s="130"/>
      <c r="E23" s="131"/>
      <c r="F23" s="45" t="s">
        <v>492</v>
      </c>
      <c r="G23" s="78"/>
      <c r="H23" s="79"/>
      <c r="I23" s="80" t="s">
        <v>280</v>
      </c>
      <c r="J23" s="80"/>
      <c r="K23" s="80"/>
      <c r="L23" s="80"/>
      <c r="M23" s="80"/>
      <c r="N23" s="80"/>
      <c r="O23" s="80"/>
      <c r="P23" s="82"/>
      <c r="Q23" s="82"/>
      <c r="R23" s="82"/>
      <c r="S23" s="82"/>
      <c r="T23" s="82"/>
      <c r="U23" s="82"/>
      <c r="V23" s="82"/>
      <c r="W23" s="82"/>
      <c r="X23" s="83"/>
      <c r="Y23" s="27"/>
      <c r="Z23" s="26"/>
    </row>
    <row r="24" spans="1:26" ht="20.100000000000001" customHeight="1" x14ac:dyDescent="0.15">
      <c r="A24" s="12"/>
      <c r="B24" s="28"/>
      <c r="C24" s="129"/>
      <c r="D24" s="130"/>
      <c r="E24" s="131"/>
      <c r="F24" s="45" t="s">
        <v>14</v>
      </c>
      <c r="G24" s="78"/>
      <c r="H24" s="79"/>
      <c r="I24" s="80" t="s">
        <v>281</v>
      </c>
      <c r="J24" s="80"/>
      <c r="K24" s="80"/>
      <c r="L24" s="80"/>
      <c r="M24" s="80"/>
      <c r="N24" s="80"/>
      <c r="O24" s="80"/>
      <c r="P24" s="82"/>
      <c r="Q24" s="82"/>
      <c r="R24" s="82"/>
      <c r="S24" s="82"/>
      <c r="T24" s="82"/>
      <c r="U24" s="82"/>
      <c r="V24" s="82"/>
      <c r="W24" s="82"/>
      <c r="X24" s="83"/>
      <c r="Y24" s="27"/>
      <c r="Z24" s="26"/>
    </row>
    <row r="25" spans="1:26" ht="20.100000000000001" customHeight="1" x14ac:dyDescent="0.15">
      <c r="A25" s="12"/>
      <c r="B25" s="28"/>
      <c r="C25" s="129"/>
      <c r="D25" s="130"/>
      <c r="E25" s="131"/>
      <c r="F25" s="45" t="s">
        <v>13</v>
      </c>
      <c r="G25" s="78"/>
      <c r="H25" s="79"/>
      <c r="I25" s="80" t="s">
        <v>282</v>
      </c>
      <c r="J25" s="80"/>
      <c r="K25" s="80"/>
      <c r="L25" s="80"/>
      <c r="M25" s="80"/>
      <c r="N25" s="80"/>
      <c r="O25" s="80"/>
      <c r="P25" s="82"/>
      <c r="Q25" s="82"/>
      <c r="R25" s="82"/>
      <c r="S25" s="82"/>
      <c r="T25" s="82"/>
      <c r="U25" s="82"/>
      <c r="V25" s="82"/>
      <c r="W25" s="82"/>
      <c r="X25" s="83"/>
      <c r="Y25" s="27"/>
      <c r="Z25" s="26"/>
    </row>
    <row r="26" spans="1:26" ht="20.100000000000001" customHeight="1" x14ac:dyDescent="0.15">
      <c r="A26" s="12"/>
      <c r="B26" s="28"/>
      <c r="C26" s="129"/>
      <c r="D26" s="130"/>
      <c r="E26" s="131"/>
      <c r="F26" s="45" t="s">
        <v>493</v>
      </c>
      <c r="G26" s="78"/>
      <c r="H26" s="79"/>
      <c r="I26" s="80" t="s">
        <v>723</v>
      </c>
      <c r="J26" s="80"/>
      <c r="K26" s="80"/>
      <c r="L26" s="80"/>
      <c r="M26" s="80"/>
      <c r="N26" s="80"/>
      <c r="O26" s="80"/>
      <c r="P26" s="82"/>
      <c r="Q26" s="82"/>
      <c r="R26" s="82"/>
      <c r="S26" s="82"/>
      <c r="T26" s="82"/>
      <c r="U26" s="82"/>
      <c r="V26" s="82"/>
      <c r="W26" s="82"/>
      <c r="X26" s="83"/>
      <c r="Y26" s="27"/>
      <c r="Z26" s="26"/>
    </row>
    <row r="27" spans="1:26" ht="20.100000000000001" customHeight="1" x14ac:dyDescent="0.15">
      <c r="A27" s="12"/>
      <c r="B27" s="28"/>
      <c r="C27" s="129"/>
      <c r="D27" s="130"/>
      <c r="E27" s="131"/>
      <c r="F27" s="45" t="s">
        <v>12</v>
      </c>
      <c r="G27" s="78"/>
      <c r="H27" s="79"/>
      <c r="I27" s="80" t="s">
        <v>283</v>
      </c>
      <c r="J27" s="80"/>
      <c r="K27" s="80"/>
      <c r="L27" s="80"/>
      <c r="M27" s="80"/>
      <c r="N27" s="80"/>
      <c r="O27" s="80"/>
      <c r="P27" s="82"/>
      <c r="Q27" s="82"/>
      <c r="R27" s="82"/>
      <c r="S27" s="82"/>
      <c r="T27" s="82"/>
      <c r="U27" s="82"/>
      <c r="V27" s="82"/>
      <c r="W27" s="82"/>
      <c r="X27" s="83"/>
      <c r="Y27" s="32"/>
    </row>
    <row r="28" spans="1:26" ht="20.100000000000001" customHeight="1" x14ac:dyDescent="0.15">
      <c r="A28" s="12"/>
      <c r="B28" s="28"/>
      <c r="C28" s="129"/>
      <c r="D28" s="130"/>
      <c r="E28" s="131"/>
      <c r="F28" s="45" t="s">
        <v>11</v>
      </c>
      <c r="G28" s="78"/>
      <c r="H28" s="79"/>
      <c r="I28" s="80" t="s">
        <v>284</v>
      </c>
      <c r="J28" s="80"/>
      <c r="K28" s="80"/>
      <c r="L28" s="80"/>
      <c r="M28" s="80"/>
      <c r="N28" s="80"/>
      <c r="O28" s="80"/>
      <c r="P28" s="82"/>
      <c r="Q28" s="82"/>
      <c r="R28" s="82"/>
      <c r="S28" s="82"/>
      <c r="T28" s="82"/>
      <c r="U28" s="82"/>
      <c r="V28" s="82"/>
      <c r="W28" s="82"/>
      <c r="X28" s="83"/>
      <c r="Y28" s="27"/>
      <c r="Z28" s="26"/>
    </row>
    <row r="29" spans="1:26" ht="20.100000000000001" customHeight="1" x14ac:dyDescent="0.15">
      <c r="A29" s="12"/>
      <c r="B29" s="28"/>
      <c r="C29" s="129"/>
      <c r="D29" s="130"/>
      <c r="E29" s="131"/>
      <c r="F29" s="45" t="s">
        <v>10</v>
      </c>
      <c r="G29" s="78"/>
      <c r="H29" s="79"/>
      <c r="I29" s="80" t="s">
        <v>285</v>
      </c>
      <c r="J29" s="80"/>
      <c r="K29" s="80"/>
      <c r="L29" s="80"/>
      <c r="M29" s="80"/>
      <c r="N29" s="80"/>
      <c r="O29" s="80"/>
      <c r="P29" s="82"/>
      <c r="Q29" s="82"/>
      <c r="R29" s="82"/>
      <c r="S29" s="82"/>
      <c r="T29" s="82"/>
      <c r="U29" s="82"/>
      <c r="V29" s="82"/>
      <c r="W29" s="82"/>
      <c r="X29" s="83"/>
      <c r="Y29" s="27"/>
      <c r="Z29" s="26"/>
    </row>
    <row r="30" spans="1:26" ht="20.100000000000001" customHeight="1" x14ac:dyDescent="0.15">
      <c r="A30" s="12"/>
      <c r="B30" s="23"/>
      <c r="C30" s="132"/>
      <c r="D30" s="133"/>
      <c r="E30" s="134"/>
      <c r="F30" s="46" t="s">
        <v>9</v>
      </c>
      <c r="G30" s="107"/>
      <c r="H30" s="114"/>
      <c r="I30" s="113" t="s">
        <v>791</v>
      </c>
      <c r="J30" s="113"/>
      <c r="K30" s="113"/>
      <c r="L30" s="113"/>
      <c r="M30" s="113"/>
      <c r="N30" s="113"/>
      <c r="O30" s="113"/>
      <c r="P30" s="109"/>
      <c r="Q30" s="109"/>
      <c r="R30" s="109"/>
      <c r="S30" s="109"/>
      <c r="T30" s="109"/>
      <c r="U30" s="109"/>
      <c r="V30" s="109"/>
      <c r="W30" s="109"/>
      <c r="X30" s="110"/>
      <c r="Y30" s="26"/>
      <c r="Z30" s="31"/>
    </row>
    <row r="31" spans="1:26" ht="20.100000000000001" customHeight="1" x14ac:dyDescent="0.15">
      <c r="A31" s="12"/>
      <c r="B31" s="23"/>
      <c r="C31" s="126" t="s">
        <v>472</v>
      </c>
      <c r="D31" s="127"/>
      <c r="E31" s="128"/>
      <c r="F31" s="44" t="s">
        <v>726</v>
      </c>
      <c r="G31" s="84"/>
      <c r="H31" s="115"/>
      <c r="I31" s="86" t="s">
        <v>727</v>
      </c>
      <c r="J31" s="86"/>
      <c r="K31" s="86"/>
      <c r="L31" s="86"/>
      <c r="M31" s="86"/>
      <c r="N31" s="86"/>
      <c r="O31" s="86"/>
      <c r="P31" s="111"/>
      <c r="Q31" s="111"/>
      <c r="R31" s="111"/>
      <c r="S31" s="111"/>
      <c r="T31" s="111"/>
      <c r="U31" s="111"/>
      <c r="V31" s="111"/>
      <c r="W31" s="111"/>
      <c r="X31" s="112"/>
      <c r="Y31" s="26"/>
      <c r="Z31" s="31"/>
    </row>
    <row r="32" spans="1:26" ht="20.100000000000001" customHeight="1" x14ac:dyDescent="0.15">
      <c r="A32" s="12"/>
      <c r="B32" s="23"/>
      <c r="C32" s="129"/>
      <c r="D32" s="130"/>
      <c r="E32" s="131"/>
      <c r="F32" s="45" t="s">
        <v>8</v>
      </c>
      <c r="G32" s="78"/>
      <c r="H32" s="79"/>
      <c r="I32" s="80" t="s">
        <v>286</v>
      </c>
      <c r="J32" s="80"/>
      <c r="K32" s="80"/>
      <c r="L32" s="80"/>
      <c r="M32" s="80"/>
      <c r="N32" s="80"/>
      <c r="O32" s="80"/>
      <c r="P32" s="82"/>
      <c r="Q32" s="82"/>
      <c r="R32" s="82"/>
      <c r="S32" s="82"/>
      <c r="T32" s="82"/>
      <c r="U32" s="82"/>
      <c r="V32" s="82"/>
      <c r="W32" s="82"/>
      <c r="X32" s="83"/>
      <c r="Y32" s="26"/>
      <c r="Z32" s="31"/>
    </row>
    <row r="33" spans="1:26" ht="20.100000000000001" customHeight="1" x14ac:dyDescent="0.15">
      <c r="A33" s="12"/>
      <c r="B33" s="23"/>
      <c r="C33" s="132"/>
      <c r="D33" s="133"/>
      <c r="E33" s="134"/>
      <c r="F33" s="46" t="s">
        <v>7</v>
      </c>
      <c r="G33" s="107"/>
      <c r="H33" s="114"/>
      <c r="I33" s="113" t="s">
        <v>287</v>
      </c>
      <c r="J33" s="113"/>
      <c r="K33" s="113"/>
      <c r="L33" s="113"/>
      <c r="M33" s="113"/>
      <c r="N33" s="113"/>
      <c r="O33" s="113"/>
      <c r="P33" s="109"/>
      <c r="Q33" s="109"/>
      <c r="R33" s="109"/>
      <c r="S33" s="109"/>
      <c r="T33" s="109"/>
      <c r="U33" s="109"/>
      <c r="V33" s="109"/>
      <c r="W33" s="109"/>
      <c r="X33" s="110"/>
      <c r="Y33" s="26"/>
      <c r="Z33" s="31"/>
    </row>
    <row r="34" spans="1:26" ht="20.100000000000001" customHeight="1" x14ac:dyDescent="0.15">
      <c r="A34" s="12"/>
      <c r="B34" s="23"/>
      <c r="C34" s="87" t="s">
        <v>473</v>
      </c>
      <c r="D34" s="88"/>
      <c r="E34" s="95"/>
      <c r="F34" s="44" t="s">
        <v>494</v>
      </c>
      <c r="G34" s="84"/>
      <c r="H34" s="115"/>
      <c r="I34" s="86" t="s">
        <v>288</v>
      </c>
      <c r="J34" s="86"/>
      <c r="K34" s="86"/>
      <c r="L34" s="86"/>
      <c r="M34" s="86"/>
      <c r="N34" s="86"/>
      <c r="O34" s="86"/>
      <c r="P34" s="111"/>
      <c r="Q34" s="111"/>
      <c r="R34" s="111"/>
      <c r="S34" s="111"/>
      <c r="T34" s="111"/>
      <c r="U34" s="111"/>
      <c r="V34" s="111"/>
      <c r="W34" s="111"/>
      <c r="X34" s="112"/>
      <c r="Y34" s="26"/>
      <c r="Z34" s="31"/>
    </row>
    <row r="35" spans="1:26" ht="20.100000000000001" customHeight="1" x14ac:dyDescent="0.15">
      <c r="A35" s="12"/>
      <c r="B35" s="23"/>
      <c r="C35" s="89"/>
      <c r="D35" s="90"/>
      <c r="E35" s="96"/>
      <c r="F35" s="45" t="s">
        <v>16</v>
      </c>
      <c r="G35" s="78"/>
      <c r="H35" s="79"/>
      <c r="I35" s="80" t="s">
        <v>289</v>
      </c>
      <c r="J35" s="80"/>
      <c r="K35" s="80"/>
      <c r="L35" s="80"/>
      <c r="M35" s="80"/>
      <c r="N35" s="80"/>
      <c r="O35" s="80"/>
      <c r="P35" s="82"/>
      <c r="Q35" s="82"/>
      <c r="R35" s="82"/>
      <c r="S35" s="82"/>
      <c r="T35" s="82"/>
      <c r="U35" s="82"/>
      <c r="V35" s="82"/>
      <c r="W35" s="82"/>
      <c r="X35" s="83"/>
      <c r="Y35" s="26"/>
      <c r="Z35" s="31"/>
    </row>
    <row r="36" spans="1:26" ht="20.100000000000001" customHeight="1" x14ac:dyDescent="0.15">
      <c r="A36" s="12"/>
      <c r="B36" s="23"/>
      <c r="C36" s="91"/>
      <c r="D36" s="92"/>
      <c r="E36" s="97"/>
      <c r="F36" s="46" t="s">
        <v>15</v>
      </c>
      <c r="G36" s="107"/>
      <c r="H36" s="114"/>
      <c r="I36" s="113" t="s">
        <v>290</v>
      </c>
      <c r="J36" s="113"/>
      <c r="K36" s="113"/>
      <c r="L36" s="113"/>
      <c r="M36" s="113"/>
      <c r="N36" s="113"/>
      <c r="O36" s="113"/>
      <c r="P36" s="109"/>
      <c r="Q36" s="109"/>
      <c r="R36" s="109"/>
      <c r="S36" s="109"/>
      <c r="T36" s="109"/>
      <c r="U36" s="109"/>
      <c r="V36" s="109"/>
      <c r="W36" s="109"/>
      <c r="X36" s="110"/>
      <c r="Y36" s="26"/>
      <c r="Z36" s="31"/>
    </row>
    <row r="37" spans="1:26" ht="20.100000000000001" customHeight="1" x14ac:dyDescent="0.15">
      <c r="A37" s="12"/>
      <c r="B37" s="23"/>
      <c r="C37" s="87" t="s">
        <v>474</v>
      </c>
      <c r="D37" s="88"/>
      <c r="E37" s="95"/>
      <c r="F37" s="44" t="s">
        <v>728</v>
      </c>
      <c r="G37" s="84"/>
      <c r="H37" s="115"/>
      <c r="I37" s="86" t="s">
        <v>729</v>
      </c>
      <c r="J37" s="86"/>
      <c r="K37" s="86"/>
      <c r="L37" s="86"/>
      <c r="M37" s="86"/>
      <c r="N37" s="86"/>
      <c r="O37" s="86"/>
      <c r="P37" s="111"/>
      <c r="Q37" s="111"/>
      <c r="R37" s="111"/>
      <c r="S37" s="111"/>
      <c r="T37" s="111"/>
      <c r="U37" s="111"/>
      <c r="V37" s="111"/>
      <c r="W37" s="111"/>
      <c r="X37" s="112"/>
      <c r="Y37" s="26"/>
      <c r="Z37" s="31"/>
    </row>
    <row r="38" spans="1:26" ht="20.100000000000001" customHeight="1" x14ac:dyDescent="0.15">
      <c r="A38" s="12"/>
      <c r="B38" s="23"/>
      <c r="C38" s="89"/>
      <c r="D38" s="90"/>
      <c r="E38" s="96"/>
      <c r="F38" s="45" t="s">
        <v>29</v>
      </c>
      <c r="G38" s="78"/>
      <c r="H38" s="79"/>
      <c r="I38" s="80" t="s">
        <v>291</v>
      </c>
      <c r="J38" s="80"/>
      <c r="K38" s="80"/>
      <c r="L38" s="80"/>
      <c r="M38" s="80"/>
      <c r="N38" s="80"/>
      <c r="O38" s="80"/>
      <c r="P38" s="82"/>
      <c r="Q38" s="82"/>
      <c r="R38" s="82"/>
      <c r="S38" s="82"/>
      <c r="T38" s="82"/>
      <c r="U38" s="82"/>
      <c r="V38" s="82"/>
      <c r="W38" s="82"/>
      <c r="X38" s="83"/>
      <c r="Y38" s="26"/>
      <c r="Z38" s="31"/>
    </row>
    <row r="39" spans="1:26" ht="20.100000000000001" customHeight="1" x14ac:dyDescent="0.15">
      <c r="A39" s="12"/>
      <c r="B39" s="23"/>
      <c r="C39" s="89"/>
      <c r="D39" s="90"/>
      <c r="E39" s="96"/>
      <c r="F39" s="45" t="s">
        <v>28</v>
      </c>
      <c r="G39" s="78"/>
      <c r="H39" s="79"/>
      <c r="I39" s="80" t="s">
        <v>292</v>
      </c>
      <c r="J39" s="80"/>
      <c r="K39" s="80"/>
      <c r="L39" s="80"/>
      <c r="M39" s="80"/>
      <c r="N39" s="80"/>
      <c r="O39" s="80"/>
      <c r="P39" s="82"/>
      <c r="Q39" s="82"/>
      <c r="R39" s="82"/>
      <c r="S39" s="82"/>
      <c r="T39" s="82"/>
      <c r="U39" s="82"/>
      <c r="V39" s="82"/>
      <c r="W39" s="82"/>
      <c r="X39" s="83"/>
      <c r="Y39" s="26"/>
      <c r="Z39" s="31"/>
    </row>
    <row r="40" spans="1:26" ht="20.100000000000001" customHeight="1" x14ac:dyDescent="0.15">
      <c r="A40" s="12"/>
      <c r="B40" s="23"/>
      <c r="C40" s="89"/>
      <c r="D40" s="90"/>
      <c r="E40" s="96"/>
      <c r="F40" s="45" t="s">
        <v>27</v>
      </c>
      <c r="G40" s="78"/>
      <c r="H40" s="79"/>
      <c r="I40" s="80" t="s">
        <v>293</v>
      </c>
      <c r="J40" s="80"/>
      <c r="K40" s="80"/>
      <c r="L40" s="80"/>
      <c r="M40" s="80"/>
      <c r="N40" s="80"/>
      <c r="O40" s="80"/>
      <c r="P40" s="82"/>
      <c r="Q40" s="82"/>
      <c r="R40" s="82"/>
      <c r="S40" s="82"/>
      <c r="T40" s="82"/>
      <c r="U40" s="82"/>
      <c r="V40" s="82"/>
      <c r="W40" s="82"/>
      <c r="X40" s="83"/>
      <c r="Y40" s="26"/>
      <c r="Z40" s="31"/>
    </row>
    <row r="41" spans="1:26" ht="20.100000000000001" customHeight="1" x14ac:dyDescent="0.15">
      <c r="A41" s="12"/>
      <c r="B41" s="23"/>
      <c r="C41" s="89"/>
      <c r="D41" s="90"/>
      <c r="E41" s="96"/>
      <c r="F41" s="45" t="s">
        <v>26</v>
      </c>
      <c r="G41" s="78"/>
      <c r="H41" s="79"/>
      <c r="I41" s="80" t="s">
        <v>294</v>
      </c>
      <c r="J41" s="80"/>
      <c r="K41" s="80"/>
      <c r="L41" s="80"/>
      <c r="M41" s="80"/>
      <c r="N41" s="80"/>
      <c r="O41" s="80"/>
      <c r="P41" s="82"/>
      <c r="Q41" s="82"/>
      <c r="R41" s="82"/>
      <c r="S41" s="82"/>
      <c r="T41" s="82"/>
      <c r="U41" s="82"/>
      <c r="V41" s="82"/>
      <c r="W41" s="82"/>
      <c r="X41" s="83"/>
      <c r="Y41" s="26"/>
      <c r="Z41" s="31"/>
    </row>
    <row r="42" spans="1:26" ht="20.100000000000001" customHeight="1" x14ac:dyDescent="0.15">
      <c r="A42" s="12"/>
      <c r="B42" s="23"/>
      <c r="C42" s="89"/>
      <c r="D42" s="90"/>
      <c r="E42" s="96"/>
      <c r="F42" s="45" t="s">
        <v>25</v>
      </c>
      <c r="G42" s="78"/>
      <c r="H42" s="79"/>
      <c r="I42" s="80" t="s">
        <v>295</v>
      </c>
      <c r="J42" s="80"/>
      <c r="K42" s="80"/>
      <c r="L42" s="80"/>
      <c r="M42" s="80"/>
      <c r="N42" s="80"/>
      <c r="O42" s="80"/>
      <c r="P42" s="82"/>
      <c r="Q42" s="82"/>
      <c r="R42" s="82"/>
      <c r="S42" s="82"/>
      <c r="T42" s="82"/>
      <c r="U42" s="82"/>
      <c r="V42" s="82"/>
      <c r="W42" s="82"/>
      <c r="X42" s="83"/>
      <c r="Y42" s="26"/>
      <c r="Z42" s="31"/>
    </row>
    <row r="43" spans="1:26" ht="20.100000000000001" customHeight="1" x14ac:dyDescent="0.15">
      <c r="A43" s="12"/>
      <c r="B43" s="23"/>
      <c r="C43" s="89"/>
      <c r="D43" s="90"/>
      <c r="E43" s="96"/>
      <c r="F43" s="45" t="s">
        <v>24</v>
      </c>
      <c r="G43" s="78"/>
      <c r="H43" s="79"/>
      <c r="I43" s="80" t="s">
        <v>296</v>
      </c>
      <c r="J43" s="80"/>
      <c r="K43" s="80"/>
      <c r="L43" s="80"/>
      <c r="M43" s="80"/>
      <c r="N43" s="80"/>
      <c r="O43" s="80"/>
      <c r="P43" s="82"/>
      <c r="Q43" s="82"/>
      <c r="R43" s="82"/>
      <c r="S43" s="82"/>
      <c r="T43" s="82"/>
      <c r="U43" s="82"/>
      <c r="V43" s="82"/>
      <c r="W43" s="82"/>
      <c r="X43" s="83"/>
      <c r="Y43" s="26"/>
      <c r="Z43" s="31"/>
    </row>
    <row r="44" spans="1:26" ht="20.100000000000001" customHeight="1" x14ac:dyDescent="0.15">
      <c r="A44" s="12"/>
      <c r="B44" s="23"/>
      <c r="C44" s="89"/>
      <c r="D44" s="90"/>
      <c r="E44" s="96"/>
      <c r="F44" s="45" t="s">
        <v>23</v>
      </c>
      <c r="G44" s="78"/>
      <c r="H44" s="79"/>
      <c r="I44" s="80" t="s">
        <v>297</v>
      </c>
      <c r="J44" s="80"/>
      <c r="K44" s="80"/>
      <c r="L44" s="80"/>
      <c r="M44" s="80"/>
      <c r="N44" s="80"/>
      <c r="O44" s="80"/>
      <c r="P44" s="82"/>
      <c r="Q44" s="82"/>
      <c r="R44" s="82"/>
      <c r="S44" s="82"/>
      <c r="T44" s="82"/>
      <c r="U44" s="82"/>
      <c r="V44" s="82"/>
      <c r="W44" s="82"/>
      <c r="X44" s="83"/>
      <c r="Y44" s="26"/>
      <c r="Z44" s="31"/>
    </row>
    <row r="45" spans="1:26" ht="20.100000000000001" customHeight="1" x14ac:dyDescent="0.15">
      <c r="A45" s="12"/>
      <c r="B45" s="23"/>
      <c r="C45" s="89"/>
      <c r="D45" s="90"/>
      <c r="E45" s="96"/>
      <c r="F45" s="45" t="s">
        <v>22</v>
      </c>
      <c r="G45" s="78"/>
      <c r="H45" s="79"/>
      <c r="I45" s="80" t="s">
        <v>298</v>
      </c>
      <c r="J45" s="80"/>
      <c r="K45" s="80"/>
      <c r="L45" s="80"/>
      <c r="M45" s="80"/>
      <c r="N45" s="80"/>
      <c r="O45" s="80"/>
      <c r="P45" s="82"/>
      <c r="Q45" s="82"/>
      <c r="R45" s="82"/>
      <c r="S45" s="82"/>
      <c r="T45" s="82"/>
      <c r="U45" s="82"/>
      <c r="V45" s="82"/>
      <c r="W45" s="82"/>
      <c r="X45" s="83"/>
      <c r="Y45" s="26"/>
      <c r="Z45" s="31"/>
    </row>
    <row r="46" spans="1:26" ht="20.100000000000001" customHeight="1" x14ac:dyDescent="0.15">
      <c r="A46" s="12"/>
      <c r="B46" s="23"/>
      <c r="C46" s="89"/>
      <c r="D46" s="90"/>
      <c r="E46" s="96"/>
      <c r="F46" s="45" t="s">
        <v>21</v>
      </c>
      <c r="G46" s="78"/>
      <c r="H46" s="79"/>
      <c r="I46" s="80" t="s">
        <v>299</v>
      </c>
      <c r="J46" s="80"/>
      <c r="K46" s="80"/>
      <c r="L46" s="80"/>
      <c r="M46" s="80"/>
      <c r="N46" s="80"/>
      <c r="O46" s="80"/>
      <c r="P46" s="82"/>
      <c r="Q46" s="82"/>
      <c r="R46" s="82"/>
      <c r="S46" s="82"/>
      <c r="T46" s="82"/>
      <c r="U46" s="82"/>
      <c r="V46" s="82"/>
      <c r="W46" s="82"/>
      <c r="X46" s="83"/>
      <c r="Y46" s="26"/>
      <c r="Z46" s="31"/>
    </row>
    <row r="47" spans="1:26" ht="20.100000000000001" customHeight="1" x14ac:dyDescent="0.15">
      <c r="A47" s="12"/>
      <c r="B47" s="23"/>
      <c r="C47" s="89"/>
      <c r="D47" s="90"/>
      <c r="E47" s="96"/>
      <c r="F47" s="45" t="s">
        <v>20</v>
      </c>
      <c r="G47" s="78"/>
      <c r="H47" s="79"/>
      <c r="I47" s="80" t="s">
        <v>300</v>
      </c>
      <c r="J47" s="80"/>
      <c r="K47" s="80"/>
      <c r="L47" s="80"/>
      <c r="M47" s="80"/>
      <c r="N47" s="80"/>
      <c r="O47" s="80"/>
      <c r="P47" s="82"/>
      <c r="Q47" s="82"/>
      <c r="R47" s="82"/>
      <c r="S47" s="82"/>
      <c r="T47" s="82"/>
      <c r="U47" s="82"/>
      <c r="V47" s="82"/>
      <c r="W47" s="82"/>
      <c r="X47" s="83"/>
      <c r="Y47" s="26"/>
      <c r="Z47" s="31"/>
    </row>
    <row r="48" spans="1:26" ht="20.100000000000001" customHeight="1" x14ac:dyDescent="0.15">
      <c r="A48" s="12"/>
      <c r="B48" s="23"/>
      <c r="C48" s="89"/>
      <c r="D48" s="90"/>
      <c r="E48" s="96"/>
      <c r="F48" s="45" t="s">
        <v>19</v>
      </c>
      <c r="G48" s="78"/>
      <c r="H48" s="79"/>
      <c r="I48" s="80" t="s">
        <v>301</v>
      </c>
      <c r="J48" s="80"/>
      <c r="K48" s="80"/>
      <c r="L48" s="80"/>
      <c r="M48" s="80"/>
      <c r="N48" s="80"/>
      <c r="O48" s="80"/>
      <c r="P48" s="82"/>
      <c r="Q48" s="82"/>
      <c r="R48" s="82"/>
      <c r="S48" s="82"/>
      <c r="T48" s="82"/>
      <c r="U48" s="82"/>
      <c r="V48" s="82"/>
      <c r="W48" s="82"/>
      <c r="X48" s="83"/>
      <c r="Y48" s="26"/>
      <c r="Z48" s="31"/>
    </row>
    <row r="49" spans="1:26" ht="20.100000000000001" customHeight="1" x14ac:dyDescent="0.15">
      <c r="A49" s="12"/>
      <c r="B49" s="23"/>
      <c r="C49" s="89"/>
      <c r="D49" s="90"/>
      <c r="E49" s="96"/>
      <c r="F49" s="45" t="s">
        <v>18</v>
      </c>
      <c r="G49" s="78"/>
      <c r="H49" s="79"/>
      <c r="I49" s="80" t="s">
        <v>302</v>
      </c>
      <c r="J49" s="80"/>
      <c r="K49" s="80"/>
      <c r="L49" s="80"/>
      <c r="M49" s="80"/>
      <c r="N49" s="80"/>
      <c r="O49" s="80"/>
      <c r="P49" s="82"/>
      <c r="Q49" s="82"/>
      <c r="R49" s="82"/>
      <c r="S49" s="82"/>
      <c r="T49" s="82"/>
      <c r="U49" s="82"/>
      <c r="V49" s="82"/>
      <c r="W49" s="82"/>
      <c r="X49" s="83"/>
      <c r="Y49" s="26"/>
      <c r="Z49" s="31"/>
    </row>
    <row r="50" spans="1:26" ht="20.100000000000001" customHeight="1" x14ac:dyDescent="0.15">
      <c r="A50" s="12"/>
      <c r="B50" s="23"/>
      <c r="C50" s="91"/>
      <c r="D50" s="92"/>
      <c r="E50" s="97"/>
      <c r="F50" s="46" t="s">
        <v>17</v>
      </c>
      <c r="G50" s="107"/>
      <c r="H50" s="114"/>
      <c r="I50" s="113" t="s">
        <v>303</v>
      </c>
      <c r="J50" s="113"/>
      <c r="K50" s="113"/>
      <c r="L50" s="113"/>
      <c r="M50" s="113"/>
      <c r="N50" s="113"/>
      <c r="O50" s="113"/>
      <c r="P50" s="109"/>
      <c r="Q50" s="109"/>
      <c r="R50" s="109"/>
      <c r="S50" s="109"/>
      <c r="T50" s="109"/>
      <c r="U50" s="109"/>
      <c r="V50" s="109"/>
      <c r="W50" s="109"/>
      <c r="X50" s="110"/>
      <c r="Y50" s="26"/>
      <c r="Z50" s="31"/>
    </row>
    <row r="51" spans="1:26" ht="20.100000000000001" customHeight="1" x14ac:dyDescent="0.15">
      <c r="A51" s="12"/>
      <c r="B51" s="23"/>
      <c r="C51" s="87" t="s">
        <v>475</v>
      </c>
      <c r="D51" s="88"/>
      <c r="E51" s="95"/>
      <c r="F51" s="44" t="s">
        <v>495</v>
      </c>
      <c r="G51" s="84"/>
      <c r="H51" s="115"/>
      <c r="I51" s="86" t="s">
        <v>304</v>
      </c>
      <c r="J51" s="86"/>
      <c r="K51" s="86"/>
      <c r="L51" s="86"/>
      <c r="M51" s="86"/>
      <c r="N51" s="86"/>
      <c r="O51" s="86"/>
      <c r="P51" s="111"/>
      <c r="Q51" s="111"/>
      <c r="R51" s="111"/>
      <c r="S51" s="111"/>
      <c r="T51" s="111"/>
      <c r="U51" s="111"/>
      <c r="V51" s="111"/>
      <c r="W51" s="111"/>
      <c r="X51" s="112"/>
      <c r="Y51" s="26"/>
      <c r="Z51" s="31"/>
    </row>
    <row r="52" spans="1:26" ht="20.100000000000001" customHeight="1" x14ac:dyDescent="0.15">
      <c r="A52" s="12"/>
      <c r="B52" s="23"/>
      <c r="C52" s="89"/>
      <c r="D52" s="90"/>
      <c r="E52" s="96"/>
      <c r="F52" s="45" t="s">
        <v>43</v>
      </c>
      <c r="G52" s="78"/>
      <c r="H52" s="79"/>
      <c r="I52" s="80" t="s">
        <v>305</v>
      </c>
      <c r="J52" s="80"/>
      <c r="K52" s="80"/>
      <c r="L52" s="80"/>
      <c r="M52" s="80"/>
      <c r="N52" s="80"/>
      <c r="O52" s="80"/>
      <c r="P52" s="82"/>
      <c r="Q52" s="82"/>
      <c r="R52" s="82"/>
      <c r="S52" s="82"/>
      <c r="T52" s="82"/>
      <c r="U52" s="82"/>
      <c r="V52" s="82"/>
      <c r="W52" s="82"/>
      <c r="X52" s="83"/>
      <c r="Y52" s="26"/>
      <c r="Z52" s="31"/>
    </row>
    <row r="53" spans="1:26" ht="20.100000000000001" customHeight="1" x14ac:dyDescent="0.15">
      <c r="A53" s="12"/>
      <c r="B53" s="23"/>
      <c r="C53" s="89"/>
      <c r="D53" s="90"/>
      <c r="E53" s="96"/>
      <c r="F53" s="45" t="s">
        <v>42</v>
      </c>
      <c r="G53" s="78"/>
      <c r="H53" s="79"/>
      <c r="I53" s="80" t="s">
        <v>306</v>
      </c>
      <c r="J53" s="80"/>
      <c r="K53" s="80"/>
      <c r="L53" s="80"/>
      <c r="M53" s="80"/>
      <c r="N53" s="80"/>
      <c r="O53" s="80"/>
      <c r="P53" s="82"/>
      <c r="Q53" s="82"/>
      <c r="R53" s="82"/>
      <c r="S53" s="82"/>
      <c r="T53" s="82"/>
      <c r="U53" s="82"/>
      <c r="V53" s="82"/>
      <c r="W53" s="82"/>
      <c r="X53" s="83"/>
      <c r="Y53" s="26"/>
      <c r="Z53" s="31"/>
    </row>
    <row r="54" spans="1:26" ht="20.100000000000001" customHeight="1" x14ac:dyDescent="0.15">
      <c r="A54" s="12"/>
      <c r="B54" s="23"/>
      <c r="C54" s="89"/>
      <c r="D54" s="90"/>
      <c r="E54" s="96"/>
      <c r="F54" s="45" t="s">
        <v>41</v>
      </c>
      <c r="G54" s="78"/>
      <c r="H54" s="79"/>
      <c r="I54" s="80" t="s">
        <v>307</v>
      </c>
      <c r="J54" s="80"/>
      <c r="K54" s="80"/>
      <c r="L54" s="80"/>
      <c r="M54" s="80"/>
      <c r="N54" s="80"/>
      <c r="O54" s="80"/>
      <c r="P54" s="82"/>
      <c r="Q54" s="82"/>
      <c r="R54" s="82"/>
      <c r="S54" s="82"/>
      <c r="T54" s="82"/>
      <c r="U54" s="82"/>
      <c r="V54" s="82"/>
      <c r="W54" s="82"/>
      <c r="X54" s="83"/>
      <c r="Y54" s="26"/>
      <c r="Z54" s="31"/>
    </row>
    <row r="55" spans="1:26" ht="20.100000000000001" customHeight="1" x14ac:dyDescent="0.15">
      <c r="A55" s="12"/>
      <c r="B55" s="23"/>
      <c r="C55" s="89"/>
      <c r="D55" s="90"/>
      <c r="E55" s="96"/>
      <c r="F55" s="45" t="s">
        <v>40</v>
      </c>
      <c r="G55" s="78"/>
      <c r="H55" s="79"/>
      <c r="I55" s="80" t="s">
        <v>308</v>
      </c>
      <c r="J55" s="80"/>
      <c r="K55" s="80"/>
      <c r="L55" s="80"/>
      <c r="M55" s="80"/>
      <c r="N55" s="80"/>
      <c r="O55" s="80"/>
      <c r="P55" s="82"/>
      <c r="Q55" s="82"/>
      <c r="R55" s="82"/>
      <c r="S55" s="82"/>
      <c r="T55" s="82"/>
      <c r="U55" s="82"/>
      <c r="V55" s="82"/>
      <c r="W55" s="82"/>
      <c r="X55" s="83"/>
      <c r="Y55" s="26"/>
      <c r="Z55" s="31"/>
    </row>
    <row r="56" spans="1:26" ht="20.100000000000001" customHeight="1" x14ac:dyDescent="0.15">
      <c r="A56" s="12"/>
      <c r="B56" s="23"/>
      <c r="C56" s="89"/>
      <c r="D56" s="90"/>
      <c r="E56" s="96"/>
      <c r="F56" s="45" t="s">
        <v>39</v>
      </c>
      <c r="G56" s="78"/>
      <c r="H56" s="79"/>
      <c r="I56" s="80" t="s">
        <v>309</v>
      </c>
      <c r="J56" s="80"/>
      <c r="K56" s="80"/>
      <c r="L56" s="80"/>
      <c r="M56" s="80"/>
      <c r="N56" s="80"/>
      <c r="O56" s="80"/>
      <c r="P56" s="82"/>
      <c r="Q56" s="82"/>
      <c r="R56" s="82"/>
      <c r="S56" s="82"/>
      <c r="T56" s="82"/>
      <c r="U56" s="82"/>
      <c r="V56" s="82"/>
      <c r="W56" s="82"/>
      <c r="X56" s="83"/>
      <c r="Y56" s="26"/>
      <c r="Z56" s="31"/>
    </row>
    <row r="57" spans="1:26" ht="20.100000000000001" customHeight="1" x14ac:dyDescent="0.15">
      <c r="A57" s="12"/>
      <c r="B57" s="23"/>
      <c r="C57" s="89"/>
      <c r="D57" s="90"/>
      <c r="E57" s="96"/>
      <c r="F57" s="45" t="s">
        <v>38</v>
      </c>
      <c r="G57" s="78"/>
      <c r="H57" s="79"/>
      <c r="I57" s="80" t="s">
        <v>310</v>
      </c>
      <c r="J57" s="80"/>
      <c r="K57" s="80"/>
      <c r="L57" s="80"/>
      <c r="M57" s="80"/>
      <c r="N57" s="80"/>
      <c r="O57" s="80"/>
      <c r="P57" s="82"/>
      <c r="Q57" s="82"/>
      <c r="R57" s="82"/>
      <c r="S57" s="82"/>
      <c r="T57" s="82"/>
      <c r="U57" s="82"/>
      <c r="V57" s="82"/>
      <c r="W57" s="82"/>
      <c r="X57" s="83"/>
      <c r="Y57" s="26"/>
      <c r="Z57" s="31"/>
    </row>
    <row r="58" spans="1:26" ht="20.100000000000001" customHeight="1" x14ac:dyDescent="0.15">
      <c r="A58" s="12"/>
      <c r="B58" s="23"/>
      <c r="C58" s="89"/>
      <c r="D58" s="90"/>
      <c r="E58" s="96"/>
      <c r="F58" s="45" t="s">
        <v>496</v>
      </c>
      <c r="G58" s="78"/>
      <c r="H58" s="79"/>
      <c r="I58" s="80" t="s">
        <v>730</v>
      </c>
      <c r="J58" s="80"/>
      <c r="K58" s="80"/>
      <c r="L58" s="80"/>
      <c r="M58" s="80"/>
      <c r="N58" s="80"/>
      <c r="O58" s="80"/>
      <c r="P58" s="82"/>
      <c r="Q58" s="82"/>
      <c r="R58" s="82"/>
      <c r="S58" s="82"/>
      <c r="T58" s="82"/>
      <c r="U58" s="82"/>
      <c r="V58" s="82"/>
      <c r="W58" s="82"/>
      <c r="X58" s="83"/>
      <c r="Y58" s="26"/>
      <c r="Z58" s="31"/>
    </row>
    <row r="59" spans="1:26" ht="20.100000000000001" customHeight="1" x14ac:dyDescent="0.15">
      <c r="A59" s="12"/>
      <c r="B59" s="23"/>
      <c r="C59" s="89"/>
      <c r="D59" s="90"/>
      <c r="E59" s="96"/>
      <c r="F59" s="45" t="s">
        <v>37</v>
      </c>
      <c r="G59" s="78"/>
      <c r="H59" s="79"/>
      <c r="I59" s="80" t="s">
        <v>311</v>
      </c>
      <c r="J59" s="80"/>
      <c r="K59" s="80"/>
      <c r="L59" s="80"/>
      <c r="M59" s="80"/>
      <c r="N59" s="80"/>
      <c r="O59" s="80"/>
      <c r="P59" s="82"/>
      <c r="Q59" s="82"/>
      <c r="R59" s="82"/>
      <c r="S59" s="82"/>
      <c r="T59" s="82"/>
      <c r="U59" s="82"/>
      <c r="V59" s="82"/>
      <c r="W59" s="82"/>
      <c r="X59" s="83"/>
      <c r="Y59" s="26"/>
      <c r="Z59" s="31"/>
    </row>
    <row r="60" spans="1:26" ht="20.100000000000001" customHeight="1" x14ac:dyDescent="0.15">
      <c r="A60" s="12"/>
      <c r="B60" s="23"/>
      <c r="C60" s="89"/>
      <c r="D60" s="90"/>
      <c r="E60" s="96"/>
      <c r="F60" s="45" t="s">
        <v>36</v>
      </c>
      <c r="G60" s="78"/>
      <c r="H60" s="79"/>
      <c r="I60" s="80" t="s">
        <v>312</v>
      </c>
      <c r="J60" s="80"/>
      <c r="K60" s="80"/>
      <c r="L60" s="80"/>
      <c r="M60" s="80"/>
      <c r="N60" s="80"/>
      <c r="O60" s="80"/>
      <c r="P60" s="82"/>
      <c r="Q60" s="82"/>
      <c r="R60" s="82"/>
      <c r="S60" s="82"/>
      <c r="T60" s="82"/>
      <c r="U60" s="82"/>
      <c r="V60" s="82"/>
      <c r="W60" s="82"/>
      <c r="X60" s="83"/>
      <c r="Y60" s="26"/>
      <c r="Z60" s="31"/>
    </row>
    <row r="61" spans="1:26" ht="20.100000000000001" customHeight="1" x14ac:dyDescent="0.15">
      <c r="A61" s="12"/>
      <c r="B61" s="23"/>
      <c r="C61" s="89"/>
      <c r="D61" s="90"/>
      <c r="E61" s="96"/>
      <c r="F61" s="45" t="s">
        <v>35</v>
      </c>
      <c r="G61" s="78"/>
      <c r="H61" s="79"/>
      <c r="I61" s="80" t="s">
        <v>313</v>
      </c>
      <c r="J61" s="80"/>
      <c r="K61" s="80"/>
      <c r="L61" s="80"/>
      <c r="M61" s="80"/>
      <c r="N61" s="80"/>
      <c r="O61" s="80"/>
      <c r="P61" s="82"/>
      <c r="Q61" s="82"/>
      <c r="R61" s="82"/>
      <c r="S61" s="82"/>
      <c r="T61" s="82"/>
      <c r="U61" s="82"/>
      <c r="V61" s="82"/>
      <c r="W61" s="82"/>
      <c r="X61" s="83"/>
      <c r="Y61" s="26"/>
      <c r="Z61" s="31"/>
    </row>
    <row r="62" spans="1:26" ht="20.100000000000001" customHeight="1" x14ac:dyDescent="0.15">
      <c r="A62" s="12"/>
      <c r="B62" s="23"/>
      <c r="C62" s="89"/>
      <c r="D62" s="90"/>
      <c r="E62" s="96"/>
      <c r="F62" s="45" t="s">
        <v>34</v>
      </c>
      <c r="G62" s="78"/>
      <c r="H62" s="79"/>
      <c r="I62" s="80" t="s">
        <v>314</v>
      </c>
      <c r="J62" s="80"/>
      <c r="K62" s="80"/>
      <c r="L62" s="80"/>
      <c r="M62" s="80"/>
      <c r="N62" s="80"/>
      <c r="O62" s="80"/>
      <c r="P62" s="82"/>
      <c r="Q62" s="82"/>
      <c r="R62" s="82"/>
      <c r="S62" s="82"/>
      <c r="T62" s="82"/>
      <c r="U62" s="82"/>
      <c r="V62" s="82"/>
      <c r="W62" s="82"/>
      <c r="X62" s="83"/>
      <c r="Y62" s="26"/>
      <c r="Z62" s="31"/>
    </row>
    <row r="63" spans="1:26" ht="20.100000000000001" customHeight="1" x14ac:dyDescent="0.15">
      <c r="A63" s="12"/>
      <c r="B63" s="23"/>
      <c r="C63" s="89"/>
      <c r="D63" s="90"/>
      <c r="E63" s="96"/>
      <c r="F63" s="45" t="s">
        <v>33</v>
      </c>
      <c r="G63" s="78"/>
      <c r="H63" s="79"/>
      <c r="I63" s="80" t="s">
        <v>315</v>
      </c>
      <c r="J63" s="80"/>
      <c r="K63" s="80"/>
      <c r="L63" s="80"/>
      <c r="M63" s="80"/>
      <c r="N63" s="80"/>
      <c r="O63" s="80"/>
      <c r="P63" s="82"/>
      <c r="Q63" s="82"/>
      <c r="R63" s="82"/>
      <c r="S63" s="82"/>
      <c r="T63" s="82"/>
      <c r="U63" s="82"/>
      <c r="V63" s="82"/>
      <c r="W63" s="82"/>
      <c r="X63" s="83"/>
      <c r="Y63" s="26"/>
      <c r="Z63" s="31"/>
    </row>
    <row r="64" spans="1:26" ht="20.100000000000001" customHeight="1" x14ac:dyDescent="0.15">
      <c r="A64" s="12"/>
      <c r="B64" s="23"/>
      <c r="C64" s="89"/>
      <c r="D64" s="90"/>
      <c r="E64" s="96"/>
      <c r="F64" s="45" t="s">
        <v>32</v>
      </c>
      <c r="G64" s="78"/>
      <c r="H64" s="79"/>
      <c r="I64" s="80" t="s">
        <v>316</v>
      </c>
      <c r="J64" s="80"/>
      <c r="K64" s="80"/>
      <c r="L64" s="80"/>
      <c r="M64" s="80"/>
      <c r="N64" s="80"/>
      <c r="O64" s="80"/>
      <c r="P64" s="82"/>
      <c r="Q64" s="82"/>
      <c r="R64" s="82"/>
      <c r="S64" s="82"/>
      <c r="T64" s="82"/>
      <c r="U64" s="82"/>
      <c r="V64" s="82"/>
      <c r="W64" s="82"/>
      <c r="X64" s="83"/>
      <c r="Y64" s="26"/>
      <c r="Z64" s="31"/>
    </row>
    <row r="65" spans="1:26" ht="20.100000000000001" customHeight="1" x14ac:dyDescent="0.15">
      <c r="A65" s="12"/>
      <c r="B65" s="23"/>
      <c r="C65" s="89"/>
      <c r="D65" s="90"/>
      <c r="E65" s="96"/>
      <c r="F65" s="45" t="s">
        <v>31</v>
      </c>
      <c r="G65" s="78"/>
      <c r="H65" s="79"/>
      <c r="I65" s="80" t="s">
        <v>317</v>
      </c>
      <c r="J65" s="80"/>
      <c r="K65" s="80"/>
      <c r="L65" s="80"/>
      <c r="M65" s="80"/>
      <c r="N65" s="80"/>
      <c r="O65" s="80"/>
      <c r="P65" s="82"/>
      <c r="Q65" s="82"/>
      <c r="R65" s="82"/>
      <c r="S65" s="82"/>
      <c r="T65" s="82"/>
      <c r="U65" s="82"/>
      <c r="V65" s="82"/>
      <c r="W65" s="82"/>
      <c r="X65" s="83"/>
      <c r="Y65" s="26"/>
      <c r="Z65" s="31"/>
    </row>
    <row r="66" spans="1:26" ht="20.100000000000001" customHeight="1" x14ac:dyDescent="0.15">
      <c r="A66" s="12"/>
      <c r="B66" s="23"/>
      <c r="C66" s="91"/>
      <c r="D66" s="92"/>
      <c r="E66" s="97"/>
      <c r="F66" s="46" t="s">
        <v>30</v>
      </c>
      <c r="G66" s="107"/>
      <c r="H66" s="114"/>
      <c r="I66" s="113" t="s">
        <v>318</v>
      </c>
      <c r="J66" s="113"/>
      <c r="K66" s="113"/>
      <c r="L66" s="113"/>
      <c r="M66" s="113"/>
      <c r="N66" s="113"/>
      <c r="O66" s="113"/>
      <c r="P66" s="109"/>
      <c r="Q66" s="109"/>
      <c r="R66" s="109"/>
      <c r="S66" s="109"/>
      <c r="T66" s="109"/>
      <c r="U66" s="109"/>
      <c r="V66" s="109"/>
      <c r="W66" s="109"/>
      <c r="X66" s="110"/>
      <c r="Y66" s="26"/>
      <c r="Z66" s="31"/>
    </row>
    <row r="67" spans="1:26" ht="20.100000000000001" customHeight="1" x14ac:dyDescent="0.15">
      <c r="A67" s="12"/>
      <c r="B67" s="23"/>
      <c r="C67" s="87" t="s">
        <v>476</v>
      </c>
      <c r="D67" s="88"/>
      <c r="E67" s="95"/>
      <c r="F67" s="44" t="s">
        <v>497</v>
      </c>
      <c r="G67" s="84"/>
      <c r="H67" s="115"/>
      <c r="I67" s="86" t="s">
        <v>319</v>
      </c>
      <c r="J67" s="86"/>
      <c r="K67" s="86"/>
      <c r="L67" s="86"/>
      <c r="M67" s="86"/>
      <c r="N67" s="86"/>
      <c r="O67" s="86"/>
      <c r="P67" s="111"/>
      <c r="Q67" s="111"/>
      <c r="R67" s="111"/>
      <c r="S67" s="111"/>
      <c r="T67" s="111"/>
      <c r="U67" s="111"/>
      <c r="V67" s="111"/>
      <c r="W67" s="111"/>
      <c r="X67" s="112"/>
      <c r="Y67" s="26"/>
      <c r="Z67" s="31"/>
    </row>
    <row r="68" spans="1:26" ht="20.100000000000001" customHeight="1" x14ac:dyDescent="0.15">
      <c r="A68" s="12"/>
      <c r="B68" s="23"/>
      <c r="C68" s="89"/>
      <c r="D68" s="90"/>
      <c r="E68" s="96"/>
      <c r="F68" s="45" t="s">
        <v>52</v>
      </c>
      <c r="G68" s="78"/>
      <c r="H68" s="79"/>
      <c r="I68" s="80" t="s">
        <v>320</v>
      </c>
      <c r="J68" s="80"/>
      <c r="K68" s="80"/>
      <c r="L68" s="80"/>
      <c r="M68" s="80"/>
      <c r="N68" s="80"/>
      <c r="O68" s="80"/>
      <c r="P68" s="82"/>
      <c r="Q68" s="82"/>
      <c r="R68" s="82"/>
      <c r="S68" s="82"/>
      <c r="T68" s="82"/>
      <c r="U68" s="82"/>
      <c r="V68" s="82"/>
      <c r="W68" s="82"/>
      <c r="X68" s="83"/>
      <c r="Y68" s="26"/>
      <c r="Z68" s="31"/>
    </row>
    <row r="69" spans="1:26" ht="20.100000000000001" customHeight="1" x14ac:dyDescent="0.15">
      <c r="A69" s="12"/>
      <c r="B69" s="23"/>
      <c r="C69" s="89"/>
      <c r="D69" s="90"/>
      <c r="E69" s="96"/>
      <c r="F69" s="45" t="s">
        <v>51</v>
      </c>
      <c r="G69" s="78"/>
      <c r="H69" s="79"/>
      <c r="I69" s="80" t="s">
        <v>321</v>
      </c>
      <c r="J69" s="80"/>
      <c r="K69" s="80"/>
      <c r="L69" s="80"/>
      <c r="M69" s="80"/>
      <c r="N69" s="80"/>
      <c r="O69" s="80"/>
      <c r="P69" s="82"/>
      <c r="Q69" s="82"/>
      <c r="R69" s="82"/>
      <c r="S69" s="82"/>
      <c r="T69" s="82"/>
      <c r="U69" s="82"/>
      <c r="V69" s="82"/>
      <c r="W69" s="82"/>
      <c r="X69" s="83"/>
      <c r="Y69" s="26"/>
      <c r="Z69" s="31"/>
    </row>
    <row r="70" spans="1:26" ht="20.100000000000001" customHeight="1" x14ac:dyDescent="0.15">
      <c r="A70" s="12"/>
      <c r="B70" s="23"/>
      <c r="C70" s="89"/>
      <c r="D70" s="90"/>
      <c r="E70" s="96"/>
      <c r="F70" s="45" t="s">
        <v>50</v>
      </c>
      <c r="G70" s="78"/>
      <c r="H70" s="79"/>
      <c r="I70" s="80" t="s">
        <v>322</v>
      </c>
      <c r="J70" s="80"/>
      <c r="K70" s="80"/>
      <c r="L70" s="80"/>
      <c r="M70" s="80"/>
      <c r="N70" s="80"/>
      <c r="O70" s="80"/>
      <c r="P70" s="82"/>
      <c r="Q70" s="82"/>
      <c r="R70" s="82"/>
      <c r="S70" s="82"/>
      <c r="T70" s="82"/>
      <c r="U70" s="82"/>
      <c r="V70" s="82"/>
      <c r="W70" s="82"/>
      <c r="X70" s="83"/>
      <c r="Y70" s="26"/>
      <c r="Z70" s="31"/>
    </row>
    <row r="71" spans="1:26" ht="20.100000000000001" customHeight="1" x14ac:dyDescent="0.15">
      <c r="A71" s="12"/>
      <c r="B71" s="23"/>
      <c r="C71" s="89"/>
      <c r="D71" s="90"/>
      <c r="E71" s="96"/>
      <c r="F71" s="45" t="s">
        <v>49</v>
      </c>
      <c r="G71" s="78"/>
      <c r="H71" s="79"/>
      <c r="I71" s="80" t="s">
        <v>323</v>
      </c>
      <c r="J71" s="80"/>
      <c r="K71" s="80"/>
      <c r="L71" s="80"/>
      <c r="M71" s="80"/>
      <c r="N71" s="80"/>
      <c r="O71" s="80"/>
      <c r="P71" s="82"/>
      <c r="Q71" s="82"/>
      <c r="R71" s="82"/>
      <c r="S71" s="82"/>
      <c r="T71" s="82"/>
      <c r="U71" s="82"/>
      <c r="V71" s="82"/>
      <c r="W71" s="82"/>
      <c r="X71" s="83"/>
      <c r="Y71" s="26"/>
      <c r="Z71" s="31"/>
    </row>
    <row r="72" spans="1:26" ht="20.100000000000001" customHeight="1" x14ac:dyDescent="0.15">
      <c r="A72" s="12"/>
      <c r="B72" s="23"/>
      <c r="C72" s="89"/>
      <c r="D72" s="90"/>
      <c r="E72" s="96"/>
      <c r="F72" s="45" t="s">
        <v>48</v>
      </c>
      <c r="G72" s="78"/>
      <c r="H72" s="79"/>
      <c r="I72" s="80" t="s">
        <v>324</v>
      </c>
      <c r="J72" s="80"/>
      <c r="K72" s="80"/>
      <c r="L72" s="80"/>
      <c r="M72" s="80"/>
      <c r="N72" s="80"/>
      <c r="O72" s="80"/>
      <c r="P72" s="82"/>
      <c r="Q72" s="82"/>
      <c r="R72" s="82"/>
      <c r="S72" s="82"/>
      <c r="T72" s="82"/>
      <c r="U72" s="82"/>
      <c r="V72" s="82"/>
      <c r="W72" s="82"/>
      <c r="X72" s="83"/>
      <c r="Y72" s="26"/>
      <c r="Z72" s="31"/>
    </row>
    <row r="73" spans="1:26" ht="20.100000000000001" customHeight="1" x14ac:dyDescent="0.15">
      <c r="A73" s="12"/>
      <c r="B73" s="23"/>
      <c r="C73" s="89"/>
      <c r="D73" s="90"/>
      <c r="E73" s="96"/>
      <c r="F73" s="45" t="s">
        <v>47</v>
      </c>
      <c r="G73" s="78"/>
      <c r="H73" s="79"/>
      <c r="I73" s="80" t="s">
        <v>325</v>
      </c>
      <c r="J73" s="80"/>
      <c r="K73" s="80"/>
      <c r="L73" s="80"/>
      <c r="M73" s="80"/>
      <c r="N73" s="80"/>
      <c r="O73" s="80"/>
      <c r="P73" s="82"/>
      <c r="Q73" s="82"/>
      <c r="R73" s="82"/>
      <c r="S73" s="82"/>
      <c r="T73" s="82"/>
      <c r="U73" s="82"/>
      <c r="V73" s="82"/>
      <c r="W73" s="82"/>
      <c r="X73" s="83"/>
      <c r="Y73" s="26"/>
      <c r="Z73" s="31"/>
    </row>
    <row r="74" spans="1:26" ht="20.100000000000001" customHeight="1" x14ac:dyDescent="0.15">
      <c r="A74" s="12"/>
      <c r="B74" s="23"/>
      <c r="C74" s="89"/>
      <c r="D74" s="90"/>
      <c r="E74" s="96"/>
      <c r="F74" s="45" t="s">
        <v>46</v>
      </c>
      <c r="G74" s="78"/>
      <c r="H74" s="79"/>
      <c r="I74" s="80" t="s">
        <v>326</v>
      </c>
      <c r="J74" s="80"/>
      <c r="K74" s="80"/>
      <c r="L74" s="80"/>
      <c r="M74" s="80"/>
      <c r="N74" s="80"/>
      <c r="O74" s="80"/>
      <c r="P74" s="82"/>
      <c r="Q74" s="82"/>
      <c r="R74" s="82"/>
      <c r="S74" s="82"/>
      <c r="T74" s="82"/>
      <c r="U74" s="82"/>
      <c r="V74" s="82"/>
      <c r="W74" s="82"/>
      <c r="X74" s="83"/>
      <c r="Y74" s="26"/>
      <c r="Z74" s="31"/>
    </row>
    <row r="75" spans="1:26" ht="20.100000000000001" customHeight="1" x14ac:dyDescent="0.15">
      <c r="A75" s="12"/>
      <c r="B75" s="23"/>
      <c r="C75" s="89"/>
      <c r="D75" s="90"/>
      <c r="E75" s="96"/>
      <c r="F75" s="45" t="s">
        <v>45</v>
      </c>
      <c r="G75" s="78"/>
      <c r="H75" s="79"/>
      <c r="I75" s="80" t="s">
        <v>327</v>
      </c>
      <c r="J75" s="80"/>
      <c r="K75" s="80"/>
      <c r="L75" s="80"/>
      <c r="M75" s="80"/>
      <c r="N75" s="80"/>
      <c r="O75" s="80"/>
      <c r="P75" s="82"/>
      <c r="Q75" s="82"/>
      <c r="R75" s="82"/>
      <c r="S75" s="82"/>
      <c r="T75" s="82"/>
      <c r="U75" s="82"/>
      <c r="V75" s="82"/>
      <c r="W75" s="82"/>
      <c r="X75" s="83"/>
      <c r="Y75" s="26"/>
      <c r="Z75" s="31"/>
    </row>
    <row r="76" spans="1:26" ht="20.100000000000001" customHeight="1" x14ac:dyDescent="0.15">
      <c r="A76" s="12"/>
      <c r="B76" s="23"/>
      <c r="C76" s="91"/>
      <c r="D76" s="92"/>
      <c r="E76" s="97"/>
      <c r="F76" s="46" t="s">
        <v>44</v>
      </c>
      <c r="G76" s="107"/>
      <c r="H76" s="114"/>
      <c r="I76" s="113" t="s">
        <v>328</v>
      </c>
      <c r="J76" s="113"/>
      <c r="K76" s="113"/>
      <c r="L76" s="113"/>
      <c r="M76" s="113"/>
      <c r="N76" s="113"/>
      <c r="O76" s="113"/>
      <c r="P76" s="109"/>
      <c r="Q76" s="109"/>
      <c r="R76" s="109"/>
      <c r="S76" s="109"/>
      <c r="T76" s="109"/>
      <c r="U76" s="109"/>
      <c r="V76" s="109"/>
      <c r="W76" s="109"/>
      <c r="X76" s="110"/>
      <c r="Y76" s="26"/>
      <c r="Z76" s="31"/>
    </row>
    <row r="77" spans="1:26" ht="20.100000000000001" customHeight="1" x14ac:dyDescent="0.15">
      <c r="A77" s="12"/>
      <c r="B77" s="23"/>
      <c r="C77" s="87" t="s">
        <v>477</v>
      </c>
      <c r="D77" s="88"/>
      <c r="E77" s="95"/>
      <c r="F77" s="44" t="s">
        <v>498</v>
      </c>
      <c r="G77" s="84"/>
      <c r="H77" s="115"/>
      <c r="I77" s="86" t="s">
        <v>329</v>
      </c>
      <c r="J77" s="86"/>
      <c r="K77" s="86"/>
      <c r="L77" s="86"/>
      <c r="M77" s="86"/>
      <c r="N77" s="86"/>
      <c r="O77" s="86"/>
      <c r="P77" s="111"/>
      <c r="Q77" s="111"/>
      <c r="R77" s="111"/>
      <c r="S77" s="111"/>
      <c r="T77" s="111"/>
      <c r="U77" s="111"/>
      <c r="V77" s="111"/>
      <c r="W77" s="111"/>
      <c r="X77" s="112"/>
      <c r="Y77" s="26"/>
      <c r="Z77" s="31"/>
    </row>
    <row r="78" spans="1:26" ht="20.100000000000001" customHeight="1" x14ac:dyDescent="0.15">
      <c r="A78" s="12"/>
      <c r="B78" s="23"/>
      <c r="C78" s="89"/>
      <c r="D78" s="90"/>
      <c r="E78" s="96"/>
      <c r="F78" s="45" t="s">
        <v>58</v>
      </c>
      <c r="G78" s="78"/>
      <c r="H78" s="79"/>
      <c r="I78" s="80" t="s">
        <v>330</v>
      </c>
      <c r="J78" s="80"/>
      <c r="K78" s="80"/>
      <c r="L78" s="80"/>
      <c r="M78" s="80"/>
      <c r="N78" s="80"/>
      <c r="O78" s="80"/>
      <c r="P78" s="82"/>
      <c r="Q78" s="82"/>
      <c r="R78" s="82"/>
      <c r="S78" s="82"/>
      <c r="T78" s="82"/>
      <c r="U78" s="82"/>
      <c r="V78" s="82"/>
      <c r="W78" s="82"/>
      <c r="X78" s="83"/>
      <c r="Y78" s="26"/>
      <c r="Z78" s="31"/>
    </row>
    <row r="79" spans="1:26" ht="20.100000000000001" customHeight="1" x14ac:dyDescent="0.15">
      <c r="A79" s="12"/>
      <c r="B79" s="23"/>
      <c r="C79" s="89"/>
      <c r="D79" s="90"/>
      <c r="E79" s="96"/>
      <c r="F79" s="45" t="s">
        <v>57</v>
      </c>
      <c r="G79" s="78"/>
      <c r="H79" s="79"/>
      <c r="I79" s="80" t="s">
        <v>331</v>
      </c>
      <c r="J79" s="80"/>
      <c r="K79" s="80"/>
      <c r="L79" s="80"/>
      <c r="M79" s="80"/>
      <c r="N79" s="80"/>
      <c r="O79" s="80"/>
      <c r="P79" s="82"/>
      <c r="Q79" s="82"/>
      <c r="R79" s="82"/>
      <c r="S79" s="82"/>
      <c r="T79" s="82"/>
      <c r="U79" s="82"/>
      <c r="V79" s="82"/>
      <c r="W79" s="82"/>
      <c r="X79" s="83"/>
      <c r="Y79" s="26"/>
      <c r="Z79" s="31"/>
    </row>
    <row r="80" spans="1:26" ht="20.100000000000001" customHeight="1" x14ac:dyDescent="0.15">
      <c r="A80" s="12"/>
      <c r="B80" s="23"/>
      <c r="C80" s="89"/>
      <c r="D80" s="90"/>
      <c r="E80" s="96"/>
      <c r="F80" s="45" t="s">
        <v>674</v>
      </c>
      <c r="G80" s="78"/>
      <c r="H80" s="79"/>
      <c r="I80" s="80" t="s">
        <v>332</v>
      </c>
      <c r="J80" s="80"/>
      <c r="K80" s="80"/>
      <c r="L80" s="80"/>
      <c r="M80" s="80"/>
      <c r="N80" s="80"/>
      <c r="O80" s="80"/>
      <c r="P80" s="82"/>
      <c r="Q80" s="82"/>
      <c r="R80" s="82"/>
      <c r="S80" s="82"/>
      <c r="T80" s="82"/>
      <c r="U80" s="82"/>
      <c r="V80" s="82"/>
      <c r="W80" s="82"/>
      <c r="X80" s="83"/>
      <c r="Y80" s="26"/>
      <c r="Z80" s="31"/>
    </row>
    <row r="81" spans="1:26" ht="20.100000000000001" customHeight="1" x14ac:dyDescent="0.15">
      <c r="A81" s="12"/>
      <c r="B81" s="23"/>
      <c r="C81" s="89"/>
      <c r="D81" s="90"/>
      <c r="E81" s="96"/>
      <c r="F81" s="45" t="s">
        <v>56</v>
      </c>
      <c r="G81" s="78"/>
      <c r="H81" s="79"/>
      <c r="I81" s="80" t="s">
        <v>333</v>
      </c>
      <c r="J81" s="80"/>
      <c r="K81" s="80"/>
      <c r="L81" s="80"/>
      <c r="M81" s="80"/>
      <c r="N81" s="80"/>
      <c r="O81" s="80"/>
      <c r="P81" s="82"/>
      <c r="Q81" s="82"/>
      <c r="R81" s="82"/>
      <c r="S81" s="82"/>
      <c r="T81" s="82"/>
      <c r="U81" s="82"/>
      <c r="V81" s="82"/>
      <c r="W81" s="82"/>
      <c r="X81" s="83"/>
      <c r="Y81" s="26"/>
      <c r="Z81" s="31"/>
    </row>
    <row r="82" spans="1:26" ht="20.100000000000001" customHeight="1" x14ac:dyDescent="0.15">
      <c r="A82" s="12"/>
      <c r="B82" s="23"/>
      <c r="C82" s="89"/>
      <c r="D82" s="90"/>
      <c r="E82" s="96"/>
      <c r="F82" s="45" t="s">
        <v>55</v>
      </c>
      <c r="G82" s="78"/>
      <c r="H82" s="79"/>
      <c r="I82" s="80" t="s">
        <v>334</v>
      </c>
      <c r="J82" s="80"/>
      <c r="K82" s="80"/>
      <c r="L82" s="80"/>
      <c r="M82" s="80"/>
      <c r="N82" s="80"/>
      <c r="O82" s="80"/>
      <c r="P82" s="82"/>
      <c r="Q82" s="82"/>
      <c r="R82" s="82"/>
      <c r="S82" s="82"/>
      <c r="T82" s="82"/>
      <c r="U82" s="82"/>
      <c r="V82" s="82"/>
      <c r="W82" s="82"/>
      <c r="X82" s="83"/>
      <c r="Y82" s="26"/>
      <c r="Z82" s="31"/>
    </row>
    <row r="83" spans="1:26" ht="20.100000000000001" customHeight="1" x14ac:dyDescent="0.15">
      <c r="A83" s="12"/>
      <c r="B83" s="23"/>
      <c r="C83" s="89"/>
      <c r="D83" s="90"/>
      <c r="E83" s="96"/>
      <c r="F83" s="45" t="s">
        <v>54</v>
      </c>
      <c r="G83" s="78"/>
      <c r="H83" s="79"/>
      <c r="I83" s="80" t="s">
        <v>335</v>
      </c>
      <c r="J83" s="80"/>
      <c r="K83" s="80"/>
      <c r="L83" s="80"/>
      <c r="M83" s="80"/>
      <c r="N83" s="80"/>
      <c r="O83" s="80"/>
      <c r="P83" s="82"/>
      <c r="Q83" s="82"/>
      <c r="R83" s="82"/>
      <c r="S83" s="82"/>
      <c r="T83" s="82"/>
      <c r="U83" s="82"/>
      <c r="V83" s="82"/>
      <c r="W83" s="82"/>
      <c r="X83" s="83"/>
      <c r="Y83" s="26"/>
      <c r="Z83" s="31"/>
    </row>
    <row r="84" spans="1:26" ht="20.100000000000001" customHeight="1" x14ac:dyDescent="0.15">
      <c r="A84" s="12"/>
      <c r="B84" s="23"/>
      <c r="C84" s="91"/>
      <c r="D84" s="92"/>
      <c r="E84" s="97"/>
      <c r="F84" s="46" t="s">
        <v>53</v>
      </c>
      <c r="G84" s="107"/>
      <c r="H84" s="114"/>
      <c r="I84" s="113" t="s">
        <v>336</v>
      </c>
      <c r="J84" s="113"/>
      <c r="K84" s="113"/>
      <c r="L84" s="113"/>
      <c r="M84" s="113"/>
      <c r="N84" s="113"/>
      <c r="O84" s="113"/>
      <c r="P84" s="109"/>
      <c r="Q84" s="109"/>
      <c r="R84" s="109"/>
      <c r="S84" s="109"/>
      <c r="T84" s="109"/>
      <c r="U84" s="109"/>
      <c r="V84" s="109"/>
      <c r="W84" s="109"/>
      <c r="X84" s="110"/>
      <c r="Y84" s="26"/>
      <c r="Z84" s="31"/>
    </row>
    <row r="85" spans="1:26" ht="20.100000000000001" customHeight="1" x14ac:dyDescent="0.15">
      <c r="A85" s="12"/>
      <c r="B85" s="23"/>
      <c r="C85" s="87" t="s">
        <v>478</v>
      </c>
      <c r="D85" s="88"/>
      <c r="E85" s="95"/>
      <c r="F85" s="44" t="s">
        <v>499</v>
      </c>
      <c r="G85" s="84"/>
      <c r="H85" s="115"/>
      <c r="I85" s="86" t="s">
        <v>337</v>
      </c>
      <c r="J85" s="86"/>
      <c r="K85" s="86"/>
      <c r="L85" s="86"/>
      <c r="M85" s="86"/>
      <c r="N85" s="86"/>
      <c r="O85" s="86"/>
      <c r="P85" s="111"/>
      <c r="Q85" s="111"/>
      <c r="R85" s="111"/>
      <c r="S85" s="111"/>
      <c r="T85" s="111"/>
      <c r="U85" s="111"/>
      <c r="V85" s="111"/>
      <c r="W85" s="111"/>
      <c r="X85" s="112"/>
      <c r="Y85" s="26"/>
      <c r="Z85" s="31"/>
    </row>
    <row r="86" spans="1:26" ht="20.100000000000001" customHeight="1" x14ac:dyDescent="0.15">
      <c r="A86" s="12"/>
      <c r="B86" s="23"/>
      <c r="C86" s="89"/>
      <c r="D86" s="90"/>
      <c r="E86" s="96"/>
      <c r="F86" s="45" t="s">
        <v>63</v>
      </c>
      <c r="G86" s="78"/>
      <c r="H86" s="79"/>
      <c r="I86" s="80" t="s">
        <v>338</v>
      </c>
      <c r="J86" s="80"/>
      <c r="K86" s="80"/>
      <c r="L86" s="80"/>
      <c r="M86" s="80"/>
      <c r="N86" s="80"/>
      <c r="O86" s="80"/>
      <c r="P86" s="82"/>
      <c r="Q86" s="82"/>
      <c r="R86" s="82"/>
      <c r="S86" s="82"/>
      <c r="T86" s="82"/>
      <c r="U86" s="82"/>
      <c r="V86" s="82"/>
      <c r="W86" s="82"/>
      <c r="X86" s="83"/>
      <c r="Y86" s="26"/>
      <c r="Z86" s="31"/>
    </row>
    <row r="87" spans="1:26" ht="20.100000000000001" customHeight="1" x14ac:dyDescent="0.15">
      <c r="A87" s="12"/>
      <c r="B87" s="23"/>
      <c r="C87" s="89"/>
      <c r="D87" s="90"/>
      <c r="E87" s="96"/>
      <c r="F87" s="45" t="s">
        <v>62</v>
      </c>
      <c r="G87" s="78"/>
      <c r="H87" s="79"/>
      <c r="I87" s="80" t="s">
        <v>339</v>
      </c>
      <c r="J87" s="80"/>
      <c r="K87" s="80"/>
      <c r="L87" s="80"/>
      <c r="M87" s="80"/>
      <c r="N87" s="80"/>
      <c r="O87" s="80"/>
      <c r="P87" s="82"/>
      <c r="Q87" s="82"/>
      <c r="R87" s="82"/>
      <c r="S87" s="82"/>
      <c r="T87" s="82"/>
      <c r="U87" s="82"/>
      <c r="V87" s="82"/>
      <c r="W87" s="82"/>
      <c r="X87" s="83"/>
      <c r="Y87" s="26"/>
      <c r="Z87" s="31"/>
    </row>
    <row r="88" spans="1:26" ht="20.100000000000001" customHeight="1" x14ac:dyDescent="0.15">
      <c r="A88" s="12"/>
      <c r="B88" s="23"/>
      <c r="C88" s="89"/>
      <c r="D88" s="90"/>
      <c r="E88" s="96"/>
      <c r="F88" s="45" t="s">
        <v>61</v>
      </c>
      <c r="G88" s="78"/>
      <c r="H88" s="79"/>
      <c r="I88" s="80" t="s">
        <v>731</v>
      </c>
      <c r="J88" s="80"/>
      <c r="K88" s="80"/>
      <c r="L88" s="80"/>
      <c r="M88" s="80"/>
      <c r="N88" s="80"/>
      <c r="O88" s="80"/>
      <c r="P88" s="82"/>
      <c r="Q88" s="82"/>
      <c r="R88" s="82"/>
      <c r="S88" s="82"/>
      <c r="T88" s="82"/>
      <c r="U88" s="82"/>
      <c r="V88" s="82"/>
      <c r="W88" s="82"/>
      <c r="X88" s="83"/>
      <c r="Y88" s="27"/>
      <c r="Z88" s="26"/>
    </row>
    <row r="89" spans="1:26" ht="20.100000000000001" customHeight="1" x14ac:dyDescent="0.15">
      <c r="A89" s="12"/>
      <c r="B89" s="23"/>
      <c r="C89" s="89"/>
      <c r="D89" s="90"/>
      <c r="E89" s="96"/>
      <c r="F89" s="45" t="s">
        <v>732</v>
      </c>
      <c r="G89" s="78"/>
      <c r="H89" s="79"/>
      <c r="I89" s="80" t="s">
        <v>735</v>
      </c>
      <c r="J89" s="80"/>
      <c r="K89" s="80"/>
      <c r="L89" s="80"/>
      <c r="M89" s="80"/>
      <c r="N89" s="80"/>
      <c r="O89" s="80"/>
      <c r="P89" s="82"/>
      <c r="Q89" s="82"/>
      <c r="R89" s="82"/>
      <c r="S89" s="82"/>
      <c r="T89" s="82"/>
      <c r="U89" s="82"/>
      <c r="V89" s="82"/>
      <c r="W89" s="82"/>
      <c r="X89" s="83"/>
      <c r="Y89" s="27"/>
      <c r="Z89" s="26"/>
    </row>
    <row r="90" spans="1:26" ht="20.100000000000001" customHeight="1" x14ac:dyDescent="0.15">
      <c r="A90" s="12"/>
      <c r="B90" s="23"/>
      <c r="C90" s="89"/>
      <c r="D90" s="90"/>
      <c r="E90" s="96"/>
      <c r="F90" s="45" t="s">
        <v>733</v>
      </c>
      <c r="G90" s="78"/>
      <c r="H90" s="79"/>
      <c r="I90" s="80" t="s">
        <v>736</v>
      </c>
      <c r="J90" s="80"/>
      <c r="K90" s="80"/>
      <c r="L90" s="80"/>
      <c r="M90" s="80"/>
      <c r="N90" s="80"/>
      <c r="O90" s="80"/>
      <c r="P90" s="82"/>
      <c r="Q90" s="82"/>
      <c r="R90" s="82"/>
      <c r="S90" s="82"/>
      <c r="T90" s="82"/>
      <c r="U90" s="82"/>
      <c r="V90" s="82"/>
      <c r="W90" s="82"/>
      <c r="X90" s="83"/>
      <c r="Y90" s="27"/>
      <c r="Z90" s="26"/>
    </row>
    <row r="91" spans="1:26" ht="20.100000000000001" customHeight="1" x14ac:dyDescent="0.15">
      <c r="A91" s="12"/>
      <c r="B91" s="23"/>
      <c r="C91" s="89"/>
      <c r="D91" s="90"/>
      <c r="E91" s="96"/>
      <c r="F91" s="45" t="s">
        <v>734</v>
      </c>
      <c r="G91" s="78"/>
      <c r="H91" s="79"/>
      <c r="I91" s="80" t="s">
        <v>737</v>
      </c>
      <c r="J91" s="80"/>
      <c r="K91" s="80"/>
      <c r="L91" s="80"/>
      <c r="M91" s="80"/>
      <c r="N91" s="80"/>
      <c r="O91" s="80"/>
      <c r="P91" s="82"/>
      <c r="Q91" s="82"/>
      <c r="R91" s="82"/>
      <c r="S91" s="82"/>
      <c r="T91" s="82"/>
      <c r="U91" s="82"/>
      <c r="V91" s="82"/>
      <c r="W91" s="82"/>
      <c r="X91" s="83"/>
      <c r="Y91" s="27"/>
      <c r="Z91" s="26"/>
    </row>
    <row r="92" spans="1:26" ht="20.100000000000001" customHeight="1" x14ac:dyDescent="0.15">
      <c r="A92" s="12"/>
      <c r="B92" s="23"/>
      <c r="C92" s="89"/>
      <c r="D92" s="90"/>
      <c r="E92" s="96"/>
      <c r="F92" s="45" t="s">
        <v>60</v>
      </c>
      <c r="G92" s="78"/>
      <c r="H92" s="79"/>
      <c r="I92" s="80" t="s">
        <v>340</v>
      </c>
      <c r="J92" s="80"/>
      <c r="K92" s="80"/>
      <c r="L92" s="80"/>
      <c r="M92" s="80"/>
      <c r="N92" s="80"/>
      <c r="O92" s="80"/>
      <c r="P92" s="82"/>
      <c r="Q92" s="82"/>
      <c r="R92" s="82"/>
      <c r="S92" s="82"/>
      <c r="T92" s="82"/>
      <c r="U92" s="82"/>
      <c r="V92" s="82"/>
      <c r="W92" s="82"/>
      <c r="X92" s="83"/>
      <c r="Y92" s="27"/>
      <c r="Z92" s="26"/>
    </row>
    <row r="93" spans="1:26" ht="20.100000000000001" customHeight="1" x14ac:dyDescent="0.15">
      <c r="A93" s="12"/>
      <c r="B93" s="23"/>
      <c r="C93" s="91"/>
      <c r="D93" s="92"/>
      <c r="E93" s="97"/>
      <c r="F93" s="46" t="s">
        <v>59</v>
      </c>
      <c r="G93" s="107"/>
      <c r="H93" s="114"/>
      <c r="I93" s="113" t="s">
        <v>341</v>
      </c>
      <c r="J93" s="113"/>
      <c r="K93" s="113"/>
      <c r="L93" s="113"/>
      <c r="M93" s="113"/>
      <c r="N93" s="113"/>
      <c r="O93" s="113"/>
      <c r="P93" s="109"/>
      <c r="Q93" s="109"/>
      <c r="R93" s="109"/>
      <c r="S93" s="109"/>
      <c r="T93" s="109"/>
      <c r="U93" s="109"/>
      <c r="V93" s="109"/>
      <c r="W93" s="109"/>
      <c r="X93" s="110"/>
      <c r="Y93" s="27"/>
      <c r="Z93" s="26"/>
    </row>
    <row r="94" spans="1:26" ht="20.100000000000001" customHeight="1" x14ac:dyDescent="0.15">
      <c r="A94" s="12"/>
      <c r="B94" s="23"/>
      <c r="C94" s="87" t="s">
        <v>479</v>
      </c>
      <c r="D94" s="88"/>
      <c r="E94" s="95"/>
      <c r="F94" s="44" t="s">
        <v>500</v>
      </c>
      <c r="G94" s="84"/>
      <c r="H94" s="115"/>
      <c r="I94" s="86" t="s">
        <v>738</v>
      </c>
      <c r="J94" s="86"/>
      <c r="K94" s="86"/>
      <c r="L94" s="86"/>
      <c r="M94" s="86"/>
      <c r="N94" s="86"/>
      <c r="O94" s="86"/>
      <c r="P94" s="111"/>
      <c r="Q94" s="111"/>
      <c r="R94" s="111"/>
      <c r="S94" s="111"/>
      <c r="T94" s="111"/>
      <c r="U94" s="111"/>
      <c r="V94" s="111"/>
      <c r="W94" s="111"/>
      <c r="X94" s="112"/>
      <c r="Y94" s="27"/>
      <c r="Z94" s="26"/>
    </row>
    <row r="95" spans="1:26" ht="20.100000000000001" customHeight="1" x14ac:dyDescent="0.15">
      <c r="A95" s="12"/>
      <c r="B95" s="23"/>
      <c r="C95" s="89"/>
      <c r="D95" s="90"/>
      <c r="E95" s="96"/>
      <c r="F95" s="45" t="s">
        <v>66</v>
      </c>
      <c r="G95" s="78"/>
      <c r="H95" s="79"/>
      <c r="I95" s="80" t="s">
        <v>739</v>
      </c>
      <c r="J95" s="80"/>
      <c r="K95" s="80"/>
      <c r="L95" s="80"/>
      <c r="M95" s="80"/>
      <c r="N95" s="80"/>
      <c r="O95" s="80"/>
      <c r="P95" s="82"/>
      <c r="Q95" s="82"/>
      <c r="R95" s="82"/>
      <c r="S95" s="82"/>
      <c r="T95" s="82"/>
      <c r="U95" s="82"/>
      <c r="V95" s="82"/>
      <c r="W95" s="82"/>
      <c r="X95" s="83"/>
      <c r="Y95" s="27"/>
      <c r="Z95" s="26"/>
    </row>
    <row r="96" spans="1:26" ht="20.100000000000001" customHeight="1" x14ac:dyDescent="0.15">
      <c r="A96" s="12"/>
      <c r="B96" s="23"/>
      <c r="C96" s="89"/>
      <c r="D96" s="90"/>
      <c r="E96" s="96"/>
      <c r="F96" s="45" t="s">
        <v>740</v>
      </c>
      <c r="G96" s="78"/>
      <c r="H96" s="79"/>
      <c r="I96" s="202" t="s">
        <v>741</v>
      </c>
      <c r="J96" s="203"/>
      <c r="K96" s="203"/>
      <c r="L96" s="203"/>
      <c r="M96" s="203"/>
      <c r="N96" s="203"/>
      <c r="O96" s="204"/>
      <c r="P96" s="82"/>
      <c r="Q96" s="82"/>
      <c r="R96" s="82"/>
      <c r="S96" s="82"/>
      <c r="T96" s="82"/>
      <c r="U96" s="82"/>
      <c r="V96" s="82"/>
      <c r="W96" s="82"/>
      <c r="X96" s="83"/>
      <c r="Y96" s="27"/>
      <c r="Z96" s="26"/>
    </row>
    <row r="97" spans="1:26" ht="20.100000000000001" customHeight="1" x14ac:dyDescent="0.15">
      <c r="A97" s="12"/>
      <c r="B97" s="23"/>
      <c r="C97" s="89"/>
      <c r="D97" s="90"/>
      <c r="E97" s="96"/>
      <c r="F97" s="45" t="s">
        <v>65</v>
      </c>
      <c r="G97" s="78"/>
      <c r="H97" s="79"/>
      <c r="I97" s="80" t="s">
        <v>342</v>
      </c>
      <c r="J97" s="80"/>
      <c r="K97" s="80"/>
      <c r="L97" s="80"/>
      <c r="M97" s="80"/>
      <c r="N97" s="80"/>
      <c r="O97" s="80"/>
      <c r="P97" s="82"/>
      <c r="Q97" s="82"/>
      <c r="R97" s="82"/>
      <c r="S97" s="82"/>
      <c r="T97" s="82"/>
      <c r="U97" s="82"/>
      <c r="V97" s="82"/>
      <c r="W97" s="82"/>
      <c r="X97" s="83"/>
      <c r="Y97" s="27"/>
      <c r="Z97" s="26"/>
    </row>
    <row r="98" spans="1:26" ht="20.100000000000001" customHeight="1" x14ac:dyDescent="0.15">
      <c r="A98" s="12"/>
      <c r="B98" s="23"/>
      <c r="C98" s="91"/>
      <c r="D98" s="92"/>
      <c r="E98" s="97"/>
      <c r="F98" s="46" t="s">
        <v>64</v>
      </c>
      <c r="G98" s="107"/>
      <c r="H98" s="114"/>
      <c r="I98" s="113" t="s">
        <v>343</v>
      </c>
      <c r="J98" s="113"/>
      <c r="K98" s="113"/>
      <c r="L98" s="113"/>
      <c r="M98" s="113"/>
      <c r="N98" s="113"/>
      <c r="O98" s="113"/>
      <c r="P98" s="109"/>
      <c r="Q98" s="109"/>
      <c r="R98" s="109"/>
      <c r="S98" s="109"/>
      <c r="T98" s="109"/>
      <c r="U98" s="109"/>
      <c r="V98" s="109"/>
      <c r="W98" s="109"/>
      <c r="X98" s="110"/>
      <c r="Y98" s="27"/>
      <c r="Z98" s="26"/>
    </row>
    <row r="99" spans="1:26" ht="20.100000000000001" customHeight="1" x14ac:dyDescent="0.15">
      <c r="A99" s="12"/>
      <c r="B99" s="23"/>
      <c r="C99" s="87" t="s">
        <v>480</v>
      </c>
      <c r="D99" s="88"/>
      <c r="E99" s="95"/>
      <c r="F99" s="44" t="s">
        <v>501</v>
      </c>
      <c r="G99" s="84"/>
      <c r="H99" s="115"/>
      <c r="I99" s="86" t="s">
        <v>344</v>
      </c>
      <c r="J99" s="86"/>
      <c r="K99" s="86"/>
      <c r="L99" s="86"/>
      <c r="M99" s="86"/>
      <c r="N99" s="86"/>
      <c r="O99" s="86"/>
      <c r="P99" s="111"/>
      <c r="Q99" s="111"/>
      <c r="R99" s="111"/>
      <c r="S99" s="111"/>
      <c r="T99" s="111"/>
      <c r="U99" s="111"/>
      <c r="V99" s="111"/>
      <c r="W99" s="111"/>
      <c r="X99" s="112"/>
      <c r="Y99" s="27"/>
      <c r="Z99" s="26"/>
    </row>
    <row r="100" spans="1:26" ht="20.100000000000001" customHeight="1" x14ac:dyDescent="0.15">
      <c r="A100" s="12"/>
      <c r="B100" s="23"/>
      <c r="C100" s="89"/>
      <c r="D100" s="90"/>
      <c r="E100" s="96"/>
      <c r="F100" s="45" t="s">
        <v>77</v>
      </c>
      <c r="G100" s="78"/>
      <c r="H100" s="79"/>
      <c r="I100" s="80" t="s">
        <v>345</v>
      </c>
      <c r="J100" s="80"/>
      <c r="K100" s="80"/>
      <c r="L100" s="80"/>
      <c r="M100" s="80"/>
      <c r="N100" s="80"/>
      <c r="O100" s="80"/>
      <c r="P100" s="82"/>
      <c r="Q100" s="82"/>
      <c r="R100" s="82"/>
      <c r="S100" s="82"/>
      <c r="T100" s="82"/>
      <c r="U100" s="82"/>
      <c r="V100" s="82"/>
      <c r="W100" s="82"/>
      <c r="X100" s="83"/>
      <c r="Y100" s="27"/>
      <c r="Z100" s="26"/>
    </row>
    <row r="101" spans="1:26" ht="20.100000000000001" customHeight="1" x14ac:dyDescent="0.15">
      <c r="A101" s="12"/>
      <c r="B101" s="23"/>
      <c r="C101" s="89"/>
      <c r="D101" s="90"/>
      <c r="E101" s="96"/>
      <c r="F101" s="45" t="s">
        <v>76</v>
      </c>
      <c r="G101" s="78"/>
      <c r="H101" s="79"/>
      <c r="I101" s="80" t="s">
        <v>346</v>
      </c>
      <c r="J101" s="80"/>
      <c r="K101" s="80"/>
      <c r="L101" s="80"/>
      <c r="M101" s="80"/>
      <c r="N101" s="80"/>
      <c r="O101" s="80"/>
      <c r="P101" s="82"/>
      <c r="Q101" s="82"/>
      <c r="R101" s="82"/>
      <c r="S101" s="82"/>
      <c r="T101" s="82"/>
      <c r="U101" s="82"/>
      <c r="V101" s="82"/>
      <c r="W101" s="82"/>
      <c r="X101" s="83"/>
      <c r="Y101" s="27"/>
      <c r="Z101" s="26"/>
    </row>
    <row r="102" spans="1:26" ht="20.100000000000001" customHeight="1" x14ac:dyDescent="0.15">
      <c r="A102" s="12"/>
      <c r="B102" s="23"/>
      <c r="C102" s="89"/>
      <c r="D102" s="90"/>
      <c r="E102" s="96"/>
      <c r="F102" s="45" t="s">
        <v>502</v>
      </c>
      <c r="G102" s="78"/>
      <c r="H102" s="79"/>
      <c r="I102" s="80" t="s">
        <v>347</v>
      </c>
      <c r="J102" s="80"/>
      <c r="K102" s="80"/>
      <c r="L102" s="80"/>
      <c r="M102" s="80"/>
      <c r="N102" s="80"/>
      <c r="O102" s="80"/>
      <c r="P102" s="82"/>
      <c r="Q102" s="82"/>
      <c r="R102" s="82"/>
      <c r="S102" s="82"/>
      <c r="T102" s="82"/>
      <c r="U102" s="82"/>
      <c r="V102" s="82"/>
      <c r="W102" s="82"/>
      <c r="X102" s="83"/>
      <c r="Y102" s="27"/>
      <c r="Z102" s="26"/>
    </row>
    <row r="103" spans="1:26" ht="20.100000000000001" customHeight="1" x14ac:dyDescent="0.15">
      <c r="A103" s="12"/>
      <c r="B103" s="23"/>
      <c r="C103" s="89"/>
      <c r="D103" s="90"/>
      <c r="E103" s="96"/>
      <c r="F103" s="45" t="s">
        <v>75</v>
      </c>
      <c r="G103" s="78"/>
      <c r="H103" s="79"/>
      <c r="I103" s="80" t="s">
        <v>348</v>
      </c>
      <c r="J103" s="80"/>
      <c r="K103" s="80"/>
      <c r="L103" s="80"/>
      <c r="M103" s="80"/>
      <c r="N103" s="80"/>
      <c r="O103" s="80"/>
      <c r="P103" s="82"/>
      <c r="Q103" s="82"/>
      <c r="R103" s="82"/>
      <c r="S103" s="82"/>
      <c r="T103" s="82"/>
      <c r="U103" s="82"/>
      <c r="V103" s="82"/>
      <c r="W103" s="82"/>
      <c r="X103" s="83"/>
      <c r="Y103" s="27"/>
      <c r="Z103" s="26"/>
    </row>
    <row r="104" spans="1:26" ht="20.100000000000001" customHeight="1" x14ac:dyDescent="0.15">
      <c r="A104" s="12"/>
      <c r="B104" s="23"/>
      <c r="C104" s="89"/>
      <c r="D104" s="90"/>
      <c r="E104" s="96"/>
      <c r="F104" s="45" t="s">
        <v>74</v>
      </c>
      <c r="G104" s="78"/>
      <c r="H104" s="79"/>
      <c r="I104" s="80" t="s">
        <v>349</v>
      </c>
      <c r="J104" s="80"/>
      <c r="K104" s="80"/>
      <c r="L104" s="80"/>
      <c r="M104" s="80"/>
      <c r="N104" s="80"/>
      <c r="O104" s="80"/>
      <c r="P104" s="82"/>
      <c r="Q104" s="82"/>
      <c r="R104" s="82"/>
      <c r="S104" s="82"/>
      <c r="T104" s="82"/>
      <c r="U104" s="82"/>
      <c r="V104" s="82"/>
      <c r="W104" s="82"/>
      <c r="X104" s="83"/>
      <c r="Y104" s="27"/>
      <c r="Z104" s="26"/>
    </row>
    <row r="105" spans="1:26" ht="20.100000000000001" customHeight="1" x14ac:dyDescent="0.15">
      <c r="A105" s="12"/>
      <c r="B105" s="23"/>
      <c r="C105" s="89"/>
      <c r="D105" s="90"/>
      <c r="E105" s="96"/>
      <c r="F105" s="45" t="s">
        <v>73</v>
      </c>
      <c r="G105" s="78"/>
      <c r="H105" s="79"/>
      <c r="I105" s="80" t="s">
        <v>350</v>
      </c>
      <c r="J105" s="80"/>
      <c r="K105" s="80"/>
      <c r="L105" s="80"/>
      <c r="M105" s="80"/>
      <c r="N105" s="80"/>
      <c r="O105" s="80"/>
      <c r="P105" s="82"/>
      <c r="Q105" s="82"/>
      <c r="R105" s="82"/>
      <c r="S105" s="82"/>
      <c r="T105" s="82"/>
      <c r="U105" s="82"/>
      <c r="V105" s="82"/>
      <c r="W105" s="82"/>
      <c r="X105" s="83"/>
      <c r="Y105" s="27"/>
      <c r="Z105" s="26"/>
    </row>
    <row r="106" spans="1:26" ht="20.100000000000001" customHeight="1" x14ac:dyDescent="0.15">
      <c r="A106" s="12"/>
      <c r="B106" s="23"/>
      <c r="C106" s="89"/>
      <c r="D106" s="90"/>
      <c r="E106" s="96"/>
      <c r="F106" s="45" t="s">
        <v>72</v>
      </c>
      <c r="G106" s="78"/>
      <c r="H106" s="79"/>
      <c r="I106" s="80" t="s">
        <v>351</v>
      </c>
      <c r="J106" s="80"/>
      <c r="K106" s="80"/>
      <c r="L106" s="80"/>
      <c r="M106" s="80"/>
      <c r="N106" s="80"/>
      <c r="O106" s="80"/>
      <c r="P106" s="82"/>
      <c r="Q106" s="82"/>
      <c r="R106" s="82"/>
      <c r="S106" s="82"/>
      <c r="T106" s="82"/>
      <c r="U106" s="82"/>
      <c r="V106" s="82"/>
      <c r="W106" s="82"/>
      <c r="X106" s="83"/>
      <c r="Y106" s="27"/>
      <c r="Z106" s="26"/>
    </row>
    <row r="107" spans="1:26" ht="20.100000000000001" customHeight="1" x14ac:dyDescent="0.15">
      <c r="A107" s="12"/>
      <c r="B107" s="23"/>
      <c r="C107" s="89"/>
      <c r="D107" s="90"/>
      <c r="E107" s="96"/>
      <c r="F107" s="45" t="s">
        <v>71</v>
      </c>
      <c r="G107" s="78"/>
      <c r="H107" s="79"/>
      <c r="I107" s="80" t="s">
        <v>352</v>
      </c>
      <c r="J107" s="80"/>
      <c r="K107" s="80"/>
      <c r="L107" s="80"/>
      <c r="M107" s="80"/>
      <c r="N107" s="80"/>
      <c r="O107" s="80"/>
      <c r="P107" s="82"/>
      <c r="Q107" s="82"/>
      <c r="R107" s="82"/>
      <c r="S107" s="82"/>
      <c r="T107" s="82"/>
      <c r="U107" s="82"/>
      <c r="V107" s="82"/>
      <c r="W107" s="82"/>
      <c r="X107" s="83"/>
      <c r="Y107" s="27"/>
      <c r="Z107" s="26"/>
    </row>
    <row r="108" spans="1:26" ht="20.100000000000001" customHeight="1" x14ac:dyDescent="0.15">
      <c r="A108" s="12"/>
      <c r="B108" s="23"/>
      <c r="C108" s="89"/>
      <c r="D108" s="90"/>
      <c r="E108" s="96"/>
      <c r="F108" s="45" t="s">
        <v>70</v>
      </c>
      <c r="G108" s="78"/>
      <c r="H108" s="79"/>
      <c r="I108" s="80" t="s">
        <v>353</v>
      </c>
      <c r="J108" s="80"/>
      <c r="K108" s="80"/>
      <c r="L108" s="80"/>
      <c r="M108" s="80"/>
      <c r="N108" s="80"/>
      <c r="O108" s="80"/>
      <c r="P108" s="82"/>
      <c r="Q108" s="82"/>
      <c r="R108" s="82"/>
      <c r="S108" s="82"/>
      <c r="T108" s="82"/>
      <c r="U108" s="82"/>
      <c r="V108" s="82"/>
      <c r="W108" s="82"/>
      <c r="X108" s="83"/>
      <c r="Y108" s="27"/>
      <c r="Z108" s="26"/>
    </row>
    <row r="109" spans="1:26" ht="20.100000000000001" customHeight="1" x14ac:dyDescent="0.15">
      <c r="A109" s="12"/>
      <c r="B109" s="23"/>
      <c r="C109" s="89"/>
      <c r="D109" s="90"/>
      <c r="E109" s="96"/>
      <c r="F109" s="45" t="s">
        <v>69</v>
      </c>
      <c r="G109" s="78"/>
      <c r="H109" s="79"/>
      <c r="I109" s="80" t="s">
        <v>354</v>
      </c>
      <c r="J109" s="80"/>
      <c r="K109" s="80"/>
      <c r="L109" s="80"/>
      <c r="M109" s="80"/>
      <c r="N109" s="80"/>
      <c r="O109" s="80"/>
      <c r="P109" s="82"/>
      <c r="Q109" s="82"/>
      <c r="R109" s="82"/>
      <c r="S109" s="82"/>
      <c r="T109" s="82"/>
      <c r="U109" s="82"/>
      <c r="V109" s="82"/>
      <c r="W109" s="82"/>
      <c r="X109" s="83"/>
      <c r="Y109" s="27"/>
      <c r="Z109" s="26"/>
    </row>
    <row r="110" spans="1:26" ht="20.100000000000001" customHeight="1" x14ac:dyDescent="0.15">
      <c r="A110" s="12"/>
      <c r="B110" s="23"/>
      <c r="C110" s="89"/>
      <c r="D110" s="90"/>
      <c r="E110" s="96"/>
      <c r="F110" s="45" t="s">
        <v>68</v>
      </c>
      <c r="G110" s="78"/>
      <c r="H110" s="79"/>
      <c r="I110" s="80" t="s">
        <v>355</v>
      </c>
      <c r="J110" s="80"/>
      <c r="K110" s="80"/>
      <c r="L110" s="80"/>
      <c r="M110" s="80"/>
      <c r="N110" s="80"/>
      <c r="O110" s="80"/>
      <c r="P110" s="82"/>
      <c r="Q110" s="82"/>
      <c r="R110" s="82"/>
      <c r="S110" s="82"/>
      <c r="T110" s="82"/>
      <c r="U110" s="82"/>
      <c r="V110" s="82"/>
      <c r="W110" s="82"/>
      <c r="X110" s="83"/>
      <c r="Y110" s="27"/>
      <c r="Z110" s="26"/>
    </row>
    <row r="111" spans="1:26" ht="20.100000000000001" customHeight="1" x14ac:dyDescent="0.15">
      <c r="A111" s="12"/>
      <c r="B111" s="23"/>
      <c r="C111" s="91"/>
      <c r="D111" s="92"/>
      <c r="E111" s="97"/>
      <c r="F111" s="46" t="s">
        <v>67</v>
      </c>
      <c r="G111" s="107"/>
      <c r="H111" s="114"/>
      <c r="I111" s="113" t="s">
        <v>356</v>
      </c>
      <c r="J111" s="113"/>
      <c r="K111" s="113"/>
      <c r="L111" s="113"/>
      <c r="M111" s="113"/>
      <c r="N111" s="113"/>
      <c r="O111" s="113"/>
      <c r="P111" s="109"/>
      <c r="Q111" s="109"/>
      <c r="R111" s="109"/>
      <c r="S111" s="109"/>
      <c r="T111" s="109"/>
      <c r="U111" s="109"/>
      <c r="V111" s="109"/>
      <c r="W111" s="109"/>
      <c r="X111" s="110"/>
      <c r="Y111" s="27"/>
      <c r="Z111" s="26"/>
    </row>
    <row r="112" spans="1:26" ht="20.100000000000001" customHeight="1" x14ac:dyDescent="0.15">
      <c r="A112" s="12"/>
      <c r="B112" s="23"/>
      <c r="C112" s="87" t="s">
        <v>481</v>
      </c>
      <c r="D112" s="88"/>
      <c r="E112" s="95"/>
      <c r="F112" s="44" t="s">
        <v>503</v>
      </c>
      <c r="G112" s="84"/>
      <c r="H112" s="115"/>
      <c r="I112" s="86" t="s">
        <v>742</v>
      </c>
      <c r="J112" s="86"/>
      <c r="K112" s="86"/>
      <c r="L112" s="86"/>
      <c r="M112" s="86"/>
      <c r="N112" s="86"/>
      <c r="O112" s="86"/>
      <c r="P112" s="111"/>
      <c r="Q112" s="111"/>
      <c r="R112" s="111"/>
      <c r="S112" s="111"/>
      <c r="T112" s="111"/>
      <c r="U112" s="111"/>
      <c r="V112" s="111"/>
      <c r="W112" s="111"/>
      <c r="X112" s="112"/>
      <c r="Y112" s="27"/>
      <c r="Z112" s="26"/>
    </row>
    <row r="113" spans="1:26" ht="20.100000000000001" customHeight="1" x14ac:dyDescent="0.15">
      <c r="A113" s="12"/>
      <c r="B113" s="23"/>
      <c r="C113" s="89"/>
      <c r="D113" s="90"/>
      <c r="E113" s="96"/>
      <c r="F113" s="45" t="s">
        <v>90</v>
      </c>
      <c r="G113" s="78"/>
      <c r="H113" s="79"/>
      <c r="I113" s="80" t="s">
        <v>357</v>
      </c>
      <c r="J113" s="80"/>
      <c r="K113" s="80"/>
      <c r="L113" s="80"/>
      <c r="M113" s="80"/>
      <c r="N113" s="80"/>
      <c r="O113" s="80"/>
      <c r="P113" s="82"/>
      <c r="Q113" s="82"/>
      <c r="R113" s="82"/>
      <c r="S113" s="82"/>
      <c r="T113" s="82"/>
      <c r="U113" s="82"/>
      <c r="V113" s="82"/>
      <c r="W113" s="82"/>
      <c r="X113" s="83"/>
      <c r="Y113" s="27"/>
      <c r="Z113" s="26"/>
    </row>
    <row r="114" spans="1:26" ht="20.100000000000001" customHeight="1" x14ac:dyDescent="0.15">
      <c r="A114" s="12"/>
      <c r="B114" s="23"/>
      <c r="C114" s="89"/>
      <c r="D114" s="90"/>
      <c r="E114" s="96"/>
      <c r="F114" s="45" t="s">
        <v>89</v>
      </c>
      <c r="G114" s="78"/>
      <c r="H114" s="79"/>
      <c r="I114" s="80" t="s">
        <v>358</v>
      </c>
      <c r="J114" s="80"/>
      <c r="K114" s="80"/>
      <c r="L114" s="80"/>
      <c r="M114" s="80"/>
      <c r="N114" s="80"/>
      <c r="O114" s="80"/>
      <c r="P114" s="82"/>
      <c r="Q114" s="82"/>
      <c r="R114" s="82"/>
      <c r="S114" s="82"/>
      <c r="T114" s="82"/>
      <c r="U114" s="82"/>
      <c r="V114" s="82"/>
      <c r="W114" s="82"/>
      <c r="X114" s="83"/>
      <c r="Y114" s="27"/>
      <c r="Z114" s="26"/>
    </row>
    <row r="115" spans="1:26" ht="20.100000000000001" customHeight="1" x14ac:dyDescent="0.15">
      <c r="A115" s="12"/>
      <c r="B115" s="23"/>
      <c r="C115" s="89"/>
      <c r="D115" s="90"/>
      <c r="E115" s="96"/>
      <c r="F115" s="45" t="s">
        <v>88</v>
      </c>
      <c r="G115" s="78"/>
      <c r="H115" s="79"/>
      <c r="I115" s="80" t="s">
        <v>359</v>
      </c>
      <c r="J115" s="80"/>
      <c r="K115" s="80"/>
      <c r="L115" s="80"/>
      <c r="M115" s="80"/>
      <c r="N115" s="80"/>
      <c r="O115" s="80"/>
      <c r="P115" s="82"/>
      <c r="Q115" s="82"/>
      <c r="R115" s="82"/>
      <c r="S115" s="82"/>
      <c r="T115" s="82"/>
      <c r="U115" s="82"/>
      <c r="V115" s="82"/>
      <c r="W115" s="82"/>
      <c r="X115" s="83"/>
      <c r="Y115" s="27"/>
      <c r="Z115" s="26"/>
    </row>
    <row r="116" spans="1:26" ht="20.100000000000001" customHeight="1" x14ac:dyDescent="0.15">
      <c r="A116" s="12"/>
      <c r="B116" s="23"/>
      <c r="C116" s="89"/>
      <c r="D116" s="90"/>
      <c r="E116" s="96"/>
      <c r="F116" s="45" t="s">
        <v>87</v>
      </c>
      <c r="G116" s="78"/>
      <c r="H116" s="79"/>
      <c r="I116" s="80" t="s">
        <v>360</v>
      </c>
      <c r="J116" s="80"/>
      <c r="K116" s="80"/>
      <c r="L116" s="80"/>
      <c r="M116" s="80"/>
      <c r="N116" s="80"/>
      <c r="O116" s="80"/>
      <c r="P116" s="82"/>
      <c r="Q116" s="82"/>
      <c r="R116" s="82"/>
      <c r="S116" s="82"/>
      <c r="T116" s="82"/>
      <c r="U116" s="82"/>
      <c r="V116" s="82"/>
      <c r="W116" s="82"/>
      <c r="X116" s="83"/>
      <c r="Y116" s="27"/>
      <c r="Z116" s="26"/>
    </row>
    <row r="117" spans="1:26" ht="20.100000000000001" customHeight="1" x14ac:dyDescent="0.15">
      <c r="A117" s="12"/>
      <c r="B117" s="23"/>
      <c r="C117" s="89"/>
      <c r="D117" s="90"/>
      <c r="E117" s="96"/>
      <c r="F117" s="45" t="s">
        <v>86</v>
      </c>
      <c r="G117" s="78"/>
      <c r="H117" s="79"/>
      <c r="I117" s="80" t="s">
        <v>361</v>
      </c>
      <c r="J117" s="80"/>
      <c r="K117" s="80"/>
      <c r="L117" s="80"/>
      <c r="M117" s="80"/>
      <c r="N117" s="80"/>
      <c r="O117" s="80"/>
      <c r="P117" s="82"/>
      <c r="Q117" s="82"/>
      <c r="R117" s="82"/>
      <c r="S117" s="82"/>
      <c r="T117" s="82"/>
      <c r="U117" s="82"/>
      <c r="V117" s="82"/>
      <c r="W117" s="82"/>
      <c r="X117" s="83"/>
      <c r="Y117" s="27"/>
      <c r="Z117" s="26"/>
    </row>
    <row r="118" spans="1:26" ht="20.100000000000001" customHeight="1" x14ac:dyDescent="0.15">
      <c r="A118" s="12"/>
      <c r="B118" s="23"/>
      <c r="C118" s="89"/>
      <c r="D118" s="90"/>
      <c r="E118" s="96"/>
      <c r="F118" s="45" t="s">
        <v>85</v>
      </c>
      <c r="G118" s="78"/>
      <c r="H118" s="79"/>
      <c r="I118" s="80" t="s">
        <v>362</v>
      </c>
      <c r="J118" s="80"/>
      <c r="K118" s="80"/>
      <c r="L118" s="80"/>
      <c r="M118" s="80"/>
      <c r="N118" s="80"/>
      <c r="O118" s="80"/>
      <c r="P118" s="82"/>
      <c r="Q118" s="82"/>
      <c r="R118" s="82"/>
      <c r="S118" s="82"/>
      <c r="T118" s="82"/>
      <c r="U118" s="82"/>
      <c r="V118" s="82"/>
      <c r="W118" s="82"/>
      <c r="X118" s="83"/>
      <c r="Y118" s="27"/>
      <c r="Z118" s="26"/>
    </row>
    <row r="119" spans="1:26" ht="20.100000000000001" customHeight="1" x14ac:dyDescent="0.15">
      <c r="A119" s="12"/>
      <c r="B119" s="23"/>
      <c r="C119" s="89"/>
      <c r="D119" s="90"/>
      <c r="E119" s="96"/>
      <c r="F119" s="45" t="s">
        <v>84</v>
      </c>
      <c r="G119" s="78"/>
      <c r="H119" s="79"/>
      <c r="I119" s="80" t="s">
        <v>363</v>
      </c>
      <c r="J119" s="80"/>
      <c r="K119" s="80"/>
      <c r="L119" s="80"/>
      <c r="M119" s="80"/>
      <c r="N119" s="80"/>
      <c r="O119" s="80"/>
      <c r="P119" s="82"/>
      <c r="Q119" s="82"/>
      <c r="R119" s="82"/>
      <c r="S119" s="82"/>
      <c r="T119" s="82"/>
      <c r="U119" s="82"/>
      <c r="V119" s="82"/>
      <c r="W119" s="82"/>
      <c r="X119" s="83"/>
      <c r="Y119" s="27"/>
      <c r="Z119" s="26"/>
    </row>
    <row r="120" spans="1:26" ht="20.100000000000001" customHeight="1" x14ac:dyDescent="0.15">
      <c r="A120" s="12"/>
      <c r="B120" s="23"/>
      <c r="C120" s="89"/>
      <c r="D120" s="90"/>
      <c r="E120" s="96"/>
      <c r="F120" s="45" t="s">
        <v>83</v>
      </c>
      <c r="G120" s="78"/>
      <c r="H120" s="79"/>
      <c r="I120" s="80" t="s">
        <v>364</v>
      </c>
      <c r="J120" s="80"/>
      <c r="K120" s="80"/>
      <c r="L120" s="80"/>
      <c r="M120" s="80"/>
      <c r="N120" s="80"/>
      <c r="O120" s="80"/>
      <c r="P120" s="82"/>
      <c r="Q120" s="82"/>
      <c r="R120" s="82"/>
      <c r="S120" s="82"/>
      <c r="T120" s="82"/>
      <c r="U120" s="82"/>
      <c r="V120" s="82"/>
      <c r="W120" s="82"/>
      <c r="X120" s="83"/>
      <c r="Y120" s="27"/>
      <c r="Z120" s="26"/>
    </row>
    <row r="121" spans="1:26" ht="20.100000000000001" customHeight="1" x14ac:dyDescent="0.15">
      <c r="A121" s="12"/>
      <c r="B121" s="23"/>
      <c r="C121" s="89"/>
      <c r="D121" s="90"/>
      <c r="E121" s="96"/>
      <c r="F121" s="45" t="s">
        <v>82</v>
      </c>
      <c r="G121" s="78"/>
      <c r="H121" s="79"/>
      <c r="I121" s="80" t="s">
        <v>365</v>
      </c>
      <c r="J121" s="80"/>
      <c r="K121" s="80"/>
      <c r="L121" s="80"/>
      <c r="M121" s="80"/>
      <c r="N121" s="80"/>
      <c r="O121" s="80"/>
      <c r="P121" s="82"/>
      <c r="Q121" s="82"/>
      <c r="R121" s="82"/>
      <c r="S121" s="82"/>
      <c r="T121" s="82"/>
      <c r="U121" s="82"/>
      <c r="V121" s="82"/>
      <c r="W121" s="82"/>
      <c r="X121" s="83"/>
      <c r="Y121" s="27"/>
      <c r="Z121" s="26"/>
    </row>
    <row r="122" spans="1:26" ht="20.100000000000001" customHeight="1" x14ac:dyDescent="0.15">
      <c r="A122" s="12"/>
      <c r="B122" s="23"/>
      <c r="C122" s="89"/>
      <c r="D122" s="90"/>
      <c r="E122" s="96"/>
      <c r="F122" s="45" t="s">
        <v>81</v>
      </c>
      <c r="G122" s="78"/>
      <c r="H122" s="79"/>
      <c r="I122" s="80" t="s">
        <v>366</v>
      </c>
      <c r="J122" s="80"/>
      <c r="K122" s="80"/>
      <c r="L122" s="80"/>
      <c r="M122" s="80"/>
      <c r="N122" s="80"/>
      <c r="O122" s="80"/>
      <c r="P122" s="82"/>
      <c r="Q122" s="82"/>
      <c r="R122" s="82"/>
      <c r="S122" s="82"/>
      <c r="T122" s="82"/>
      <c r="U122" s="82"/>
      <c r="V122" s="82"/>
      <c r="W122" s="82"/>
      <c r="X122" s="83"/>
      <c r="Y122" s="32"/>
      <c r="Z122" s="26"/>
    </row>
    <row r="123" spans="1:26" ht="20.100000000000001" customHeight="1" x14ac:dyDescent="0.15">
      <c r="A123" s="12"/>
      <c r="B123" s="23"/>
      <c r="C123" s="89"/>
      <c r="D123" s="90"/>
      <c r="E123" s="96"/>
      <c r="F123" s="45" t="s">
        <v>80</v>
      </c>
      <c r="G123" s="78"/>
      <c r="H123" s="79"/>
      <c r="I123" s="80" t="s">
        <v>367</v>
      </c>
      <c r="J123" s="80"/>
      <c r="K123" s="80"/>
      <c r="L123" s="80"/>
      <c r="M123" s="80"/>
      <c r="N123" s="80"/>
      <c r="O123" s="80"/>
      <c r="P123" s="82"/>
      <c r="Q123" s="82"/>
      <c r="R123" s="82"/>
      <c r="S123" s="82"/>
      <c r="T123" s="82"/>
      <c r="U123" s="82"/>
      <c r="V123" s="82"/>
      <c r="W123" s="82"/>
      <c r="X123" s="83"/>
      <c r="Y123" s="32"/>
      <c r="Z123" s="26"/>
    </row>
    <row r="124" spans="1:26" ht="20.100000000000001" customHeight="1" x14ac:dyDescent="0.15">
      <c r="A124" s="12"/>
      <c r="B124" s="23"/>
      <c r="C124" s="89"/>
      <c r="D124" s="90"/>
      <c r="E124" s="96"/>
      <c r="F124" s="45" t="s">
        <v>79</v>
      </c>
      <c r="G124" s="78"/>
      <c r="H124" s="79"/>
      <c r="I124" s="80" t="s">
        <v>368</v>
      </c>
      <c r="J124" s="80"/>
      <c r="K124" s="80"/>
      <c r="L124" s="80"/>
      <c r="M124" s="80"/>
      <c r="N124" s="80"/>
      <c r="O124" s="80"/>
      <c r="P124" s="82"/>
      <c r="Q124" s="82"/>
      <c r="R124" s="82"/>
      <c r="S124" s="82"/>
      <c r="T124" s="82"/>
      <c r="U124" s="82"/>
      <c r="V124" s="82"/>
      <c r="W124" s="82"/>
      <c r="X124" s="83"/>
      <c r="Y124" s="32"/>
      <c r="Z124" s="26"/>
    </row>
    <row r="125" spans="1:26" ht="20.100000000000001" customHeight="1" x14ac:dyDescent="0.15">
      <c r="A125" s="12"/>
      <c r="B125" s="23"/>
      <c r="C125" s="91"/>
      <c r="D125" s="92"/>
      <c r="E125" s="97"/>
      <c r="F125" s="46" t="s">
        <v>78</v>
      </c>
      <c r="G125" s="107"/>
      <c r="H125" s="114"/>
      <c r="I125" s="113" t="s">
        <v>369</v>
      </c>
      <c r="J125" s="113"/>
      <c r="K125" s="113"/>
      <c r="L125" s="113"/>
      <c r="M125" s="113"/>
      <c r="N125" s="113"/>
      <c r="O125" s="113"/>
      <c r="P125" s="109"/>
      <c r="Q125" s="109"/>
      <c r="R125" s="109"/>
      <c r="S125" s="109"/>
      <c r="T125" s="109"/>
      <c r="U125" s="109"/>
      <c r="V125" s="109"/>
      <c r="W125" s="109"/>
      <c r="X125" s="110"/>
      <c r="Y125" s="32"/>
      <c r="Z125" s="26"/>
    </row>
    <row r="126" spans="1:26" ht="20.100000000000001" customHeight="1" x14ac:dyDescent="0.15">
      <c r="A126" s="12"/>
      <c r="B126" s="23"/>
      <c r="C126" s="87" t="s">
        <v>482</v>
      </c>
      <c r="D126" s="88"/>
      <c r="E126" s="95"/>
      <c r="F126" s="44" t="s">
        <v>504</v>
      </c>
      <c r="G126" s="84"/>
      <c r="H126" s="115"/>
      <c r="I126" s="86" t="s">
        <v>370</v>
      </c>
      <c r="J126" s="86"/>
      <c r="K126" s="86"/>
      <c r="L126" s="86"/>
      <c r="M126" s="86"/>
      <c r="N126" s="86"/>
      <c r="O126" s="86"/>
      <c r="P126" s="111"/>
      <c r="Q126" s="111"/>
      <c r="R126" s="111"/>
      <c r="S126" s="111"/>
      <c r="T126" s="111"/>
      <c r="U126" s="111"/>
      <c r="V126" s="111"/>
      <c r="W126" s="111"/>
      <c r="X126" s="112"/>
      <c r="Y126" s="32"/>
      <c r="Z126" s="26"/>
    </row>
    <row r="127" spans="1:26" ht="20.100000000000001" customHeight="1" x14ac:dyDescent="0.15">
      <c r="A127" s="12"/>
      <c r="B127" s="23"/>
      <c r="C127" s="89"/>
      <c r="D127" s="90"/>
      <c r="E127" s="96"/>
      <c r="F127" s="45" t="s">
        <v>96</v>
      </c>
      <c r="G127" s="78"/>
      <c r="H127" s="79"/>
      <c r="I127" s="80" t="s">
        <v>371</v>
      </c>
      <c r="J127" s="80"/>
      <c r="K127" s="80"/>
      <c r="L127" s="80"/>
      <c r="M127" s="80"/>
      <c r="N127" s="80"/>
      <c r="O127" s="80"/>
      <c r="P127" s="82"/>
      <c r="Q127" s="82"/>
      <c r="R127" s="82"/>
      <c r="S127" s="82"/>
      <c r="T127" s="82"/>
      <c r="U127" s="82"/>
      <c r="V127" s="82"/>
      <c r="W127" s="82"/>
      <c r="X127" s="83"/>
      <c r="Y127" s="32"/>
      <c r="Z127" s="26"/>
    </row>
    <row r="128" spans="1:26" ht="20.100000000000001" customHeight="1" x14ac:dyDescent="0.15">
      <c r="A128" s="12"/>
      <c r="B128" s="23"/>
      <c r="C128" s="89"/>
      <c r="D128" s="90"/>
      <c r="E128" s="96"/>
      <c r="F128" s="45" t="s">
        <v>95</v>
      </c>
      <c r="G128" s="78"/>
      <c r="H128" s="79"/>
      <c r="I128" s="80" t="s">
        <v>372</v>
      </c>
      <c r="J128" s="80"/>
      <c r="K128" s="80"/>
      <c r="L128" s="80"/>
      <c r="M128" s="80"/>
      <c r="N128" s="80"/>
      <c r="O128" s="80"/>
      <c r="P128" s="82"/>
      <c r="Q128" s="82"/>
      <c r="R128" s="82"/>
      <c r="S128" s="82"/>
      <c r="T128" s="82"/>
      <c r="U128" s="82"/>
      <c r="V128" s="82"/>
      <c r="W128" s="82"/>
      <c r="X128" s="83"/>
      <c r="Y128" s="27"/>
      <c r="Z128" s="26"/>
    </row>
    <row r="129" spans="1:26" ht="20.100000000000001" customHeight="1" x14ac:dyDescent="0.15">
      <c r="A129" s="12"/>
      <c r="B129" s="23"/>
      <c r="C129" s="89"/>
      <c r="D129" s="90"/>
      <c r="E129" s="96"/>
      <c r="F129" s="45" t="s">
        <v>94</v>
      </c>
      <c r="G129" s="78"/>
      <c r="H129" s="79"/>
      <c r="I129" s="80" t="s">
        <v>373</v>
      </c>
      <c r="J129" s="80"/>
      <c r="K129" s="80"/>
      <c r="L129" s="80"/>
      <c r="M129" s="80"/>
      <c r="N129" s="80"/>
      <c r="O129" s="80"/>
      <c r="P129" s="82"/>
      <c r="Q129" s="82"/>
      <c r="R129" s="82"/>
      <c r="S129" s="82"/>
      <c r="T129" s="82"/>
      <c r="U129" s="82"/>
      <c r="V129" s="82"/>
      <c r="W129" s="82"/>
      <c r="X129" s="83"/>
      <c r="Y129" s="32"/>
      <c r="Z129" s="26"/>
    </row>
    <row r="130" spans="1:26" ht="20.100000000000001" customHeight="1" x14ac:dyDescent="0.15">
      <c r="A130" s="12"/>
      <c r="B130" s="23"/>
      <c r="C130" s="89"/>
      <c r="D130" s="90"/>
      <c r="E130" s="96"/>
      <c r="F130" s="45" t="s">
        <v>93</v>
      </c>
      <c r="G130" s="78"/>
      <c r="H130" s="79"/>
      <c r="I130" s="80" t="s">
        <v>374</v>
      </c>
      <c r="J130" s="80"/>
      <c r="K130" s="80"/>
      <c r="L130" s="80"/>
      <c r="M130" s="80"/>
      <c r="N130" s="80"/>
      <c r="O130" s="80"/>
      <c r="P130" s="82"/>
      <c r="Q130" s="82"/>
      <c r="R130" s="82"/>
      <c r="S130" s="82"/>
      <c r="T130" s="82"/>
      <c r="U130" s="82"/>
      <c r="V130" s="82"/>
      <c r="W130" s="82"/>
      <c r="X130" s="83"/>
      <c r="Y130" s="32"/>
      <c r="Z130" s="26"/>
    </row>
    <row r="131" spans="1:26" ht="20.100000000000001" customHeight="1" x14ac:dyDescent="0.15">
      <c r="A131" s="12"/>
      <c r="B131" s="23"/>
      <c r="C131" s="89"/>
      <c r="D131" s="90"/>
      <c r="E131" s="96"/>
      <c r="F131" s="45" t="s">
        <v>92</v>
      </c>
      <c r="G131" s="78"/>
      <c r="H131" s="79"/>
      <c r="I131" s="80" t="s">
        <v>375</v>
      </c>
      <c r="J131" s="80"/>
      <c r="K131" s="80"/>
      <c r="L131" s="80"/>
      <c r="M131" s="80"/>
      <c r="N131" s="80"/>
      <c r="O131" s="80"/>
      <c r="P131" s="82"/>
      <c r="Q131" s="82"/>
      <c r="R131" s="82"/>
      <c r="S131" s="82"/>
      <c r="T131" s="82"/>
      <c r="U131" s="82"/>
      <c r="V131" s="82"/>
      <c r="W131" s="82"/>
      <c r="X131" s="83"/>
      <c r="Y131" s="32"/>
      <c r="Z131" s="26"/>
    </row>
    <row r="132" spans="1:26" ht="20.100000000000001" customHeight="1" x14ac:dyDescent="0.15">
      <c r="A132" s="12"/>
      <c r="B132" s="23"/>
      <c r="C132" s="89"/>
      <c r="D132" s="90"/>
      <c r="E132" s="96"/>
      <c r="F132" s="45" t="s">
        <v>91</v>
      </c>
      <c r="G132" s="107"/>
      <c r="H132" s="114"/>
      <c r="I132" s="80" t="s">
        <v>376</v>
      </c>
      <c r="J132" s="80"/>
      <c r="K132" s="80"/>
      <c r="L132" s="80"/>
      <c r="M132" s="80"/>
      <c r="N132" s="80"/>
      <c r="O132" s="80"/>
      <c r="P132" s="82"/>
      <c r="Q132" s="82"/>
      <c r="R132" s="82"/>
      <c r="S132" s="82"/>
      <c r="T132" s="82"/>
      <c r="U132" s="82"/>
      <c r="V132" s="82"/>
      <c r="W132" s="82"/>
      <c r="X132" s="83"/>
      <c r="Y132" s="32"/>
      <c r="Z132" s="26"/>
    </row>
    <row r="133" spans="1:26" ht="20.100000000000001" customHeight="1" x14ac:dyDescent="0.15">
      <c r="A133" s="12"/>
      <c r="B133" s="23"/>
      <c r="C133" s="87" t="s">
        <v>743</v>
      </c>
      <c r="D133" s="88"/>
      <c r="E133" s="95"/>
      <c r="F133" s="44" t="s">
        <v>505</v>
      </c>
      <c r="G133" s="84"/>
      <c r="H133" s="115"/>
      <c r="I133" s="86" t="s">
        <v>377</v>
      </c>
      <c r="J133" s="86"/>
      <c r="K133" s="86"/>
      <c r="L133" s="86"/>
      <c r="M133" s="86"/>
      <c r="N133" s="86"/>
      <c r="O133" s="86"/>
      <c r="P133" s="111"/>
      <c r="Q133" s="111"/>
      <c r="R133" s="111"/>
      <c r="S133" s="111"/>
      <c r="T133" s="111"/>
      <c r="U133" s="111"/>
      <c r="V133" s="111"/>
      <c r="W133" s="111"/>
      <c r="X133" s="112"/>
      <c r="Y133" s="32"/>
      <c r="Z133" s="26"/>
    </row>
    <row r="134" spans="1:26" ht="20.100000000000001" customHeight="1" x14ac:dyDescent="0.15">
      <c r="A134" s="12"/>
      <c r="B134" s="23"/>
      <c r="C134" s="89"/>
      <c r="D134" s="90"/>
      <c r="E134" s="96"/>
      <c r="F134" s="45" t="s">
        <v>100</v>
      </c>
      <c r="G134" s="78"/>
      <c r="H134" s="79"/>
      <c r="I134" s="80" t="s">
        <v>378</v>
      </c>
      <c r="J134" s="80"/>
      <c r="K134" s="80"/>
      <c r="L134" s="80"/>
      <c r="M134" s="80"/>
      <c r="N134" s="80"/>
      <c r="O134" s="80"/>
      <c r="P134" s="82"/>
      <c r="Q134" s="82"/>
      <c r="R134" s="82"/>
      <c r="S134" s="82"/>
      <c r="T134" s="82"/>
      <c r="U134" s="82"/>
      <c r="V134" s="82"/>
      <c r="W134" s="82"/>
      <c r="X134" s="83"/>
      <c r="Y134" s="32"/>
      <c r="Z134" s="26"/>
    </row>
    <row r="135" spans="1:26" ht="20.100000000000001" customHeight="1" x14ac:dyDescent="0.15">
      <c r="A135" s="12"/>
      <c r="B135" s="23"/>
      <c r="C135" s="89"/>
      <c r="D135" s="90"/>
      <c r="E135" s="96"/>
      <c r="F135" s="45" t="s">
        <v>99</v>
      </c>
      <c r="G135" s="78"/>
      <c r="H135" s="79"/>
      <c r="I135" s="80" t="s">
        <v>379</v>
      </c>
      <c r="J135" s="80"/>
      <c r="K135" s="80"/>
      <c r="L135" s="80"/>
      <c r="M135" s="80"/>
      <c r="N135" s="80"/>
      <c r="O135" s="80"/>
      <c r="P135" s="82"/>
      <c r="Q135" s="82"/>
      <c r="R135" s="82"/>
      <c r="S135" s="82"/>
      <c r="T135" s="82"/>
      <c r="U135" s="82"/>
      <c r="V135" s="82"/>
      <c r="W135" s="82"/>
      <c r="X135" s="83"/>
      <c r="Y135" s="32"/>
      <c r="Z135" s="26"/>
    </row>
    <row r="136" spans="1:26" ht="20.100000000000001" customHeight="1" x14ac:dyDescent="0.15">
      <c r="A136" s="12"/>
      <c r="B136" s="23"/>
      <c r="C136" s="89"/>
      <c r="D136" s="90"/>
      <c r="E136" s="96"/>
      <c r="F136" s="45" t="s">
        <v>98</v>
      </c>
      <c r="G136" s="78"/>
      <c r="H136" s="79"/>
      <c r="I136" s="80" t="s">
        <v>380</v>
      </c>
      <c r="J136" s="80"/>
      <c r="K136" s="80"/>
      <c r="L136" s="80"/>
      <c r="M136" s="80"/>
      <c r="N136" s="80"/>
      <c r="O136" s="80"/>
      <c r="P136" s="82"/>
      <c r="Q136" s="82"/>
      <c r="R136" s="82"/>
      <c r="S136" s="82"/>
      <c r="T136" s="82"/>
      <c r="U136" s="82"/>
      <c r="V136" s="82"/>
      <c r="W136" s="82"/>
      <c r="X136" s="83"/>
      <c r="Y136" s="32"/>
      <c r="Z136" s="26"/>
    </row>
    <row r="137" spans="1:26" ht="20.100000000000001" customHeight="1" x14ac:dyDescent="0.15">
      <c r="A137" s="12"/>
      <c r="B137" s="23"/>
      <c r="C137" s="89"/>
      <c r="D137" s="90"/>
      <c r="E137" s="96"/>
      <c r="F137" s="45" t="s">
        <v>506</v>
      </c>
      <c r="G137" s="78"/>
      <c r="H137" s="79"/>
      <c r="I137" s="80" t="s">
        <v>745</v>
      </c>
      <c r="J137" s="80"/>
      <c r="K137" s="80"/>
      <c r="L137" s="80"/>
      <c r="M137" s="80"/>
      <c r="N137" s="80"/>
      <c r="O137" s="80"/>
      <c r="P137" s="82"/>
      <c r="Q137" s="82"/>
      <c r="R137" s="82"/>
      <c r="S137" s="82"/>
      <c r="T137" s="82"/>
      <c r="U137" s="82"/>
      <c r="V137" s="82"/>
      <c r="W137" s="82"/>
      <c r="X137" s="83"/>
      <c r="Y137" s="27"/>
      <c r="Z137" s="26"/>
    </row>
    <row r="138" spans="1:26" ht="20.100000000000001" customHeight="1" x14ac:dyDescent="0.15">
      <c r="A138" s="12"/>
      <c r="B138" s="23"/>
      <c r="C138" s="89"/>
      <c r="D138" s="90"/>
      <c r="E138" s="96"/>
      <c r="F138" s="45" t="s">
        <v>97</v>
      </c>
      <c r="G138" s="107"/>
      <c r="H138" s="114"/>
      <c r="I138" s="80" t="s">
        <v>746</v>
      </c>
      <c r="J138" s="80"/>
      <c r="K138" s="80"/>
      <c r="L138" s="80"/>
      <c r="M138" s="80"/>
      <c r="N138" s="80"/>
      <c r="O138" s="80"/>
      <c r="P138" s="82"/>
      <c r="Q138" s="82"/>
      <c r="R138" s="82"/>
      <c r="S138" s="82"/>
      <c r="T138" s="82"/>
      <c r="U138" s="82"/>
      <c r="V138" s="82"/>
      <c r="W138" s="82"/>
      <c r="X138" s="83"/>
      <c r="Y138" s="27"/>
      <c r="Z138" s="26"/>
    </row>
    <row r="139" spans="1:26" ht="20.100000000000001" customHeight="1" x14ac:dyDescent="0.15">
      <c r="A139" s="12"/>
      <c r="B139" s="23"/>
      <c r="C139" s="87" t="s">
        <v>483</v>
      </c>
      <c r="D139" s="88"/>
      <c r="E139" s="95"/>
      <c r="F139" s="44" t="s">
        <v>507</v>
      </c>
      <c r="G139" s="84"/>
      <c r="H139" s="115"/>
      <c r="I139" s="86" t="s">
        <v>381</v>
      </c>
      <c r="J139" s="86"/>
      <c r="K139" s="86"/>
      <c r="L139" s="86"/>
      <c r="M139" s="86"/>
      <c r="N139" s="86"/>
      <c r="O139" s="86"/>
      <c r="P139" s="111"/>
      <c r="Q139" s="111"/>
      <c r="R139" s="111"/>
      <c r="S139" s="111"/>
      <c r="T139" s="111"/>
      <c r="U139" s="111"/>
      <c r="V139" s="111"/>
      <c r="W139" s="111"/>
      <c r="X139" s="112"/>
      <c r="Y139" s="27"/>
      <c r="Z139" s="26"/>
    </row>
    <row r="140" spans="1:26" ht="20.100000000000001" customHeight="1" x14ac:dyDescent="0.15">
      <c r="A140" s="12"/>
      <c r="B140" s="23"/>
      <c r="C140" s="89"/>
      <c r="D140" s="90"/>
      <c r="E140" s="96"/>
      <c r="F140" s="45" t="s">
        <v>104</v>
      </c>
      <c r="G140" s="78"/>
      <c r="H140" s="79"/>
      <c r="I140" s="80" t="s">
        <v>382</v>
      </c>
      <c r="J140" s="80"/>
      <c r="K140" s="80"/>
      <c r="L140" s="80"/>
      <c r="M140" s="80"/>
      <c r="N140" s="80"/>
      <c r="O140" s="80"/>
      <c r="P140" s="82"/>
      <c r="Q140" s="82"/>
      <c r="R140" s="82"/>
      <c r="S140" s="82"/>
      <c r="T140" s="82"/>
      <c r="U140" s="82"/>
      <c r="V140" s="82"/>
      <c r="W140" s="82"/>
      <c r="X140" s="83"/>
      <c r="Y140" s="27"/>
      <c r="Z140" s="26"/>
    </row>
    <row r="141" spans="1:26" ht="20.100000000000001" customHeight="1" x14ac:dyDescent="0.15">
      <c r="A141" s="12"/>
      <c r="B141" s="23"/>
      <c r="C141" s="89"/>
      <c r="D141" s="90"/>
      <c r="E141" s="96"/>
      <c r="F141" s="45" t="s">
        <v>103</v>
      </c>
      <c r="G141" s="78"/>
      <c r="H141" s="79"/>
      <c r="I141" s="80" t="s">
        <v>383</v>
      </c>
      <c r="J141" s="80"/>
      <c r="K141" s="80"/>
      <c r="L141" s="80"/>
      <c r="M141" s="80"/>
      <c r="N141" s="80"/>
      <c r="O141" s="80"/>
      <c r="P141" s="82"/>
      <c r="Q141" s="82"/>
      <c r="R141" s="82"/>
      <c r="S141" s="82"/>
      <c r="T141" s="82"/>
      <c r="U141" s="82"/>
      <c r="V141" s="82"/>
      <c r="W141" s="82"/>
      <c r="X141" s="83"/>
      <c r="Y141" s="27"/>
      <c r="Z141" s="26"/>
    </row>
    <row r="142" spans="1:26" ht="20.100000000000001" customHeight="1" x14ac:dyDescent="0.15">
      <c r="A142" s="12"/>
      <c r="B142" s="23"/>
      <c r="C142" s="89"/>
      <c r="D142" s="90"/>
      <c r="E142" s="96"/>
      <c r="F142" s="45" t="s">
        <v>102</v>
      </c>
      <c r="G142" s="78"/>
      <c r="H142" s="79"/>
      <c r="I142" s="80" t="s">
        <v>384</v>
      </c>
      <c r="J142" s="80"/>
      <c r="K142" s="80"/>
      <c r="L142" s="80"/>
      <c r="M142" s="80"/>
      <c r="N142" s="80"/>
      <c r="O142" s="80"/>
      <c r="P142" s="82"/>
      <c r="Q142" s="82"/>
      <c r="R142" s="82"/>
      <c r="S142" s="82"/>
      <c r="T142" s="82"/>
      <c r="U142" s="82"/>
      <c r="V142" s="82"/>
      <c r="W142" s="82"/>
      <c r="X142" s="83"/>
      <c r="Y142" s="27"/>
      <c r="Z142" s="26"/>
    </row>
    <row r="143" spans="1:26" ht="20.100000000000001" customHeight="1" x14ac:dyDescent="0.15">
      <c r="A143" s="12"/>
      <c r="B143" s="23"/>
      <c r="C143" s="91"/>
      <c r="D143" s="92"/>
      <c r="E143" s="97"/>
      <c r="F143" s="46" t="s">
        <v>101</v>
      </c>
      <c r="G143" s="107"/>
      <c r="H143" s="114"/>
      <c r="I143" s="113" t="s">
        <v>385</v>
      </c>
      <c r="J143" s="113"/>
      <c r="K143" s="113"/>
      <c r="L143" s="113"/>
      <c r="M143" s="113"/>
      <c r="N143" s="113"/>
      <c r="O143" s="113"/>
      <c r="P143" s="109"/>
      <c r="Q143" s="109"/>
      <c r="R143" s="109"/>
      <c r="S143" s="109"/>
      <c r="T143" s="109"/>
      <c r="U143" s="109"/>
      <c r="V143" s="109"/>
      <c r="W143" s="109"/>
      <c r="X143" s="110"/>
      <c r="Y143" s="27"/>
      <c r="Z143" s="26"/>
    </row>
    <row r="144" spans="1:26" ht="20.100000000000001" customHeight="1" x14ac:dyDescent="0.15">
      <c r="A144" s="12"/>
      <c r="B144" s="23"/>
      <c r="C144" s="87" t="s">
        <v>484</v>
      </c>
      <c r="D144" s="88"/>
      <c r="E144" s="95"/>
      <c r="F144" s="44" t="s">
        <v>508</v>
      </c>
      <c r="G144" s="84"/>
      <c r="H144" s="115"/>
      <c r="I144" s="86" t="s">
        <v>386</v>
      </c>
      <c r="J144" s="86"/>
      <c r="K144" s="86"/>
      <c r="L144" s="86"/>
      <c r="M144" s="86"/>
      <c r="N144" s="86"/>
      <c r="O144" s="86"/>
      <c r="P144" s="111"/>
      <c r="Q144" s="111"/>
      <c r="R144" s="111"/>
      <c r="S144" s="111"/>
      <c r="T144" s="111"/>
      <c r="U144" s="111"/>
      <c r="V144" s="111"/>
      <c r="W144" s="111"/>
      <c r="X144" s="112"/>
      <c r="Y144" s="27"/>
      <c r="Z144" s="26"/>
    </row>
    <row r="145" spans="1:26" ht="20.100000000000001" customHeight="1" x14ac:dyDescent="0.15">
      <c r="A145" s="12"/>
      <c r="B145" s="23"/>
      <c r="C145" s="89"/>
      <c r="D145" s="90"/>
      <c r="E145" s="96"/>
      <c r="F145" s="45" t="s">
        <v>116</v>
      </c>
      <c r="G145" s="78"/>
      <c r="H145" s="79"/>
      <c r="I145" s="80" t="s">
        <v>387</v>
      </c>
      <c r="J145" s="80"/>
      <c r="K145" s="80"/>
      <c r="L145" s="80"/>
      <c r="M145" s="80"/>
      <c r="N145" s="80"/>
      <c r="O145" s="80"/>
      <c r="P145" s="82"/>
      <c r="Q145" s="82"/>
      <c r="R145" s="82"/>
      <c r="S145" s="82"/>
      <c r="T145" s="82"/>
      <c r="U145" s="82"/>
      <c r="V145" s="82"/>
      <c r="W145" s="82"/>
      <c r="X145" s="83"/>
      <c r="Y145" s="27"/>
      <c r="Z145" s="26"/>
    </row>
    <row r="146" spans="1:26" ht="20.100000000000001" customHeight="1" x14ac:dyDescent="0.15">
      <c r="A146" s="12"/>
      <c r="B146" s="23"/>
      <c r="C146" s="89"/>
      <c r="D146" s="90"/>
      <c r="E146" s="96"/>
      <c r="F146" s="45" t="s">
        <v>115</v>
      </c>
      <c r="G146" s="78"/>
      <c r="H146" s="79"/>
      <c r="I146" s="80" t="s">
        <v>388</v>
      </c>
      <c r="J146" s="80"/>
      <c r="K146" s="80"/>
      <c r="L146" s="80"/>
      <c r="M146" s="80"/>
      <c r="N146" s="80"/>
      <c r="O146" s="80"/>
      <c r="P146" s="82"/>
      <c r="Q146" s="82"/>
      <c r="R146" s="82"/>
      <c r="S146" s="82"/>
      <c r="T146" s="82"/>
      <c r="U146" s="82"/>
      <c r="V146" s="82"/>
      <c r="W146" s="82"/>
      <c r="X146" s="83"/>
      <c r="Y146" s="27"/>
      <c r="Z146" s="26"/>
    </row>
    <row r="147" spans="1:26" ht="20.100000000000001" customHeight="1" x14ac:dyDescent="0.15">
      <c r="A147" s="12"/>
      <c r="B147" s="23"/>
      <c r="C147" s="89"/>
      <c r="D147" s="90"/>
      <c r="E147" s="96"/>
      <c r="F147" s="45" t="s">
        <v>114</v>
      </c>
      <c r="G147" s="78"/>
      <c r="H147" s="79"/>
      <c r="I147" s="80" t="s">
        <v>389</v>
      </c>
      <c r="J147" s="80"/>
      <c r="K147" s="80"/>
      <c r="L147" s="80"/>
      <c r="M147" s="80"/>
      <c r="N147" s="80"/>
      <c r="O147" s="80"/>
      <c r="P147" s="82"/>
      <c r="Q147" s="82"/>
      <c r="R147" s="82"/>
      <c r="S147" s="82"/>
      <c r="T147" s="82"/>
      <c r="U147" s="82"/>
      <c r="V147" s="82"/>
      <c r="W147" s="82"/>
      <c r="X147" s="83"/>
      <c r="Y147" s="27"/>
      <c r="Z147" s="26"/>
    </row>
    <row r="148" spans="1:26" ht="20.100000000000001" customHeight="1" x14ac:dyDescent="0.15">
      <c r="A148" s="12"/>
      <c r="B148" s="23"/>
      <c r="C148" s="89"/>
      <c r="D148" s="90"/>
      <c r="E148" s="96"/>
      <c r="F148" s="45" t="s">
        <v>113</v>
      </c>
      <c r="G148" s="78"/>
      <c r="H148" s="79"/>
      <c r="I148" s="80" t="s">
        <v>390</v>
      </c>
      <c r="J148" s="80"/>
      <c r="K148" s="80"/>
      <c r="L148" s="80"/>
      <c r="M148" s="80"/>
      <c r="N148" s="80"/>
      <c r="O148" s="80"/>
      <c r="P148" s="82"/>
      <c r="Q148" s="82"/>
      <c r="R148" s="82"/>
      <c r="S148" s="82"/>
      <c r="T148" s="82"/>
      <c r="U148" s="82"/>
      <c r="V148" s="82"/>
      <c r="W148" s="82"/>
      <c r="X148" s="83"/>
      <c r="Y148" s="27"/>
      <c r="Z148" s="26"/>
    </row>
    <row r="149" spans="1:26" ht="20.100000000000001" customHeight="1" x14ac:dyDescent="0.15">
      <c r="A149" s="12"/>
      <c r="B149" s="23"/>
      <c r="C149" s="89"/>
      <c r="D149" s="90"/>
      <c r="E149" s="96"/>
      <c r="F149" s="45" t="s">
        <v>112</v>
      </c>
      <c r="G149" s="78"/>
      <c r="H149" s="79"/>
      <c r="I149" s="80" t="s">
        <v>391</v>
      </c>
      <c r="J149" s="80"/>
      <c r="K149" s="80"/>
      <c r="L149" s="80"/>
      <c r="M149" s="80"/>
      <c r="N149" s="80"/>
      <c r="O149" s="80"/>
      <c r="P149" s="82"/>
      <c r="Q149" s="82"/>
      <c r="R149" s="82"/>
      <c r="S149" s="82"/>
      <c r="T149" s="82"/>
      <c r="U149" s="82"/>
      <c r="V149" s="82"/>
      <c r="W149" s="82"/>
      <c r="X149" s="83"/>
      <c r="Y149" s="27"/>
      <c r="Z149" s="26"/>
    </row>
    <row r="150" spans="1:26" ht="20.100000000000001" customHeight="1" x14ac:dyDescent="0.15">
      <c r="A150" s="12"/>
      <c r="B150" s="23"/>
      <c r="C150" s="89"/>
      <c r="D150" s="90"/>
      <c r="E150" s="96"/>
      <c r="F150" s="45" t="s">
        <v>111</v>
      </c>
      <c r="G150" s="78"/>
      <c r="H150" s="79"/>
      <c r="I150" s="80" t="s">
        <v>392</v>
      </c>
      <c r="J150" s="80"/>
      <c r="K150" s="80"/>
      <c r="L150" s="80"/>
      <c r="M150" s="80"/>
      <c r="N150" s="80"/>
      <c r="O150" s="80"/>
      <c r="P150" s="82"/>
      <c r="Q150" s="82"/>
      <c r="R150" s="82"/>
      <c r="S150" s="82"/>
      <c r="T150" s="82"/>
      <c r="U150" s="82"/>
      <c r="V150" s="82"/>
      <c r="W150" s="82"/>
      <c r="X150" s="83"/>
      <c r="Y150" s="27"/>
      <c r="Z150" s="26"/>
    </row>
    <row r="151" spans="1:26" ht="20.100000000000001" customHeight="1" x14ac:dyDescent="0.15">
      <c r="A151" s="12"/>
      <c r="B151" s="23"/>
      <c r="C151" s="89"/>
      <c r="D151" s="90"/>
      <c r="E151" s="96"/>
      <c r="F151" s="45" t="s">
        <v>110</v>
      </c>
      <c r="G151" s="78"/>
      <c r="H151" s="79"/>
      <c r="I151" s="80" t="s">
        <v>393</v>
      </c>
      <c r="J151" s="80"/>
      <c r="K151" s="80"/>
      <c r="L151" s="80"/>
      <c r="M151" s="80"/>
      <c r="N151" s="80"/>
      <c r="O151" s="80"/>
      <c r="P151" s="82"/>
      <c r="Q151" s="82"/>
      <c r="R151" s="82"/>
      <c r="S151" s="82"/>
      <c r="T151" s="82"/>
      <c r="U151" s="82"/>
      <c r="V151" s="82"/>
      <c r="W151" s="82"/>
      <c r="X151" s="83"/>
      <c r="Y151" s="27"/>
      <c r="Z151" s="26"/>
    </row>
    <row r="152" spans="1:26" ht="20.100000000000001" customHeight="1" x14ac:dyDescent="0.15">
      <c r="A152" s="12"/>
      <c r="B152" s="23"/>
      <c r="C152" s="89"/>
      <c r="D152" s="90"/>
      <c r="E152" s="96"/>
      <c r="F152" s="45" t="s">
        <v>109</v>
      </c>
      <c r="G152" s="78"/>
      <c r="H152" s="79"/>
      <c r="I152" s="80" t="s">
        <v>394</v>
      </c>
      <c r="J152" s="80"/>
      <c r="K152" s="80"/>
      <c r="L152" s="80"/>
      <c r="M152" s="80"/>
      <c r="N152" s="80"/>
      <c r="O152" s="80"/>
      <c r="P152" s="82"/>
      <c r="Q152" s="82"/>
      <c r="R152" s="82"/>
      <c r="S152" s="82"/>
      <c r="T152" s="82"/>
      <c r="U152" s="82"/>
      <c r="V152" s="82"/>
      <c r="W152" s="82"/>
      <c r="X152" s="83"/>
      <c r="Y152" s="27"/>
      <c r="Z152" s="26"/>
    </row>
    <row r="153" spans="1:26" ht="20.100000000000001" customHeight="1" x14ac:dyDescent="0.15">
      <c r="A153" s="12"/>
      <c r="B153" s="23"/>
      <c r="C153" s="89"/>
      <c r="D153" s="90"/>
      <c r="E153" s="96"/>
      <c r="F153" s="45" t="s">
        <v>108</v>
      </c>
      <c r="G153" s="78"/>
      <c r="H153" s="79"/>
      <c r="I153" s="80" t="s">
        <v>395</v>
      </c>
      <c r="J153" s="80"/>
      <c r="K153" s="80"/>
      <c r="L153" s="80"/>
      <c r="M153" s="80"/>
      <c r="N153" s="80"/>
      <c r="O153" s="80"/>
      <c r="P153" s="82"/>
      <c r="Q153" s="82"/>
      <c r="R153" s="82"/>
      <c r="S153" s="82"/>
      <c r="T153" s="82"/>
      <c r="U153" s="82"/>
      <c r="V153" s="82"/>
      <c r="W153" s="82"/>
      <c r="X153" s="83"/>
      <c r="Y153" s="27"/>
      <c r="Z153" s="26"/>
    </row>
    <row r="154" spans="1:26" ht="20.100000000000001" customHeight="1" x14ac:dyDescent="0.15">
      <c r="A154" s="12"/>
      <c r="B154" s="23"/>
      <c r="C154" s="89"/>
      <c r="D154" s="90"/>
      <c r="E154" s="96"/>
      <c r="F154" s="45" t="s">
        <v>107</v>
      </c>
      <c r="G154" s="78"/>
      <c r="H154" s="79"/>
      <c r="I154" s="80" t="s">
        <v>396</v>
      </c>
      <c r="J154" s="80"/>
      <c r="K154" s="80"/>
      <c r="L154" s="80"/>
      <c r="M154" s="80"/>
      <c r="N154" s="80"/>
      <c r="O154" s="80"/>
      <c r="P154" s="82"/>
      <c r="Q154" s="82"/>
      <c r="R154" s="82"/>
      <c r="S154" s="82"/>
      <c r="T154" s="82"/>
      <c r="U154" s="82"/>
      <c r="V154" s="82"/>
      <c r="W154" s="82"/>
      <c r="X154" s="83"/>
      <c r="Y154" s="27"/>
      <c r="Z154" s="26"/>
    </row>
    <row r="155" spans="1:26" ht="20.100000000000001" customHeight="1" x14ac:dyDescent="0.15">
      <c r="A155" s="12"/>
      <c r="B155" s="23"/>
      <c r="C155" s="89"/>
      <c r="D155" s="90"/>
      <c r="E155" s="96"/>
      <c r="F155" s="45" t="s">
        <v>509</v>
      </c>
      <c r="G155" s="78"/>
      <c r="H155" s="79"/>
      <c r="I155" s="80" t="s">
        <v>397</v>
      </c>
      <c r="J155" s="80"/>
      <c r="K155" s="80"/>
      <c r="L155" s="80"/>
      <c r="M155" s="80"/>
      <c r="N155" s="80"/>
      <c r="O155" s="80"/>
      <c r="P155" s="82"/>
      <c r="Q155" s="82"/>
      <c r="R155" s="82"/>
      <c r="S155" s="82"/>
      <c r="T155" s="82"/>
      <c r="U155" s="82"/>
      <c r="V155" s="82"/>
      <c r="W155" s="82"/>
      <c r="X155" s="83"/>
      <c r="Y155" s="27"/>
      <c r="Z155" s="26"/>
    </row>
    <row r="156" spans="1:26" ht="20.100000000000001" customHeight="1" x14ac:dyDescent="0.15">
      <c r="A156" s="12"/>
      <c r="B156" s="23"/>
      <c r="C156" s="89"/>
      <c r="D156" s="90"/>
      <c r="E156" s="96"/>
      <c r="F156" s="45" t="s">
        <v>510</v>
      </c>
      <c r="G156" s="78"/>
      <c r="H156" s="79"/>
      <c r="I156" s="80" t="s">
        <v>398</v>
      </c>
      <c r="J156" s="80"/>
      <c r="K156" s="80"/>
      <c r="L156" s="80"/>
      <c r="M156" s="80"/>
      <c r="N156" s="80"/>
      <c r="O156" s="80"/>
      <c r="P156" s="82"/>
      <c r="Q156" s="82"/>
      <c r="R156" s="82"/>
      <c r="S156" s="82"/>
      <c r="T156" s="82"/>
      <c r="U156" s="82"/>
      <c r="V156" s="82"/>
      <c r="W156" s="82"/>
      <c r="X156" s="83"/>
      <c r="Y156" s="27"/>
      <c r="Z156" s="26"/>
    </row>
    <row r="157" spans="1:26" ht="20.100000000000001" customHeight="1" x14ac:dyDescent="0.15">
      <c r="A157" s="12"/>
      <c r="B157" s="23"/>
      <c r="C157" s="89"/>
      <c r="D157" s="90"/>
      <c r="E157" s="96"/>
      <c r="F157" s="45" t="s">
        <v>106</v>
      </c>
      <c r="G157" s="78"/>
      <c r="H157" s="79"/>
      <c r="I157" s="80" t="s">
        <v>399</v>
      </c>
      <c r="J157" s="80"/>
      <c r="K157" s="80"/>
      <c r="L157" s="80"/>
      <c r="M157" s="80"/>
      <c r="N157" s="80"/>
      <c r="O157" s="80"/>
      <c r="P157" s="82"/>
      <c r="Q157" s="82"/>
      <c r="R157" s="82"/>
      <c r="S157" s="82"/>
      <c r="T157" s="82"/>
      <c r="U157" s="82"/>
      <c r="V157" s="82"/>
      <c r="W157" s="82"/>
      <c r="X157" s="83"/>
      <c r="Y157" s="27"/>
      <c r="Z157" s="26"/>
    </row>
    <row r="158" spans="1:26" ht="20.100000000000001" customHeight="1" x14ac:dyDescent="0.15">
      <c r="A158" s="12"/>
      <c r="B158" s="23"/>
      <c r="C158" s="91"/>
      <c r="D158" s="92"/>
      <c r="E158" s="97"/>
      <c r="F158" s="46" t="s">
        <v>105</v>
      </c>
      <c r="G158" s="107"/>
      <c r="H158" s="114"/>
      <c r="I158" s="113" t="s">
        <v>747</v>
      </c>
      <c r="J158" s="113"/>
      <c r="K158" s="113"/>
      <c r="L158" s="113"/>
      <c r="M158" s="113"/>
      <c r="N158" s="113"/>
      <c r="O158" s="113"/>
      <c r="P158" s="109"/>
      <c r="Q158" s="109"/>
      <c r="R158" s="109"/>
      <c r="S158" s="109"/>
      <c r="T158" s="109"/>
      <c r="U158" s="109"/>
      <c r="V158" s="109"/>
      <c r="W158" s="109"/>
      <c r="X158" s="110"/>
      <c r="Y158" s="27"/>
      <c r="Z158" s="26"/>
    </row>
    <row r="159" spans="1:26" ht="20.100000000000001" customHeight="1" x14ac:dyDescent="0.15">
      <c r="A159" s="12"/>
      <c r="B159" s="23"/>
      <c r="C159" s="87" t="s">
        <v>485</v>
      </c>
      <c r="D159" s="88"/>
      <c r="E159" s="95"/>
      <c r="F159" s="44" t="s">
        <v>511</v>
      </c>
      <c r="G159" s="84"/>
      <c r="H159" s="115"/>
      <c r="I159" s="86" t="s">
        <v>400</v>
      </c>
      <c r="J159" s="86"/>
      <c r="K159" s="86"/>
      <c r="L159" s="86"/>
      <c r="M159" s="86"/>
      <c r="N159" s="86"/>
      <c r="O159" s="86"/>
      <c r="P159" s="111"/>
      <c r="Q159" s="111"/>
      <c r="R159" s="111"/>
      <c r="S159" s="111"/>
      <c r="T159" s="111"/>
      <c r="U159" s="111"/>
      <c r="V159" s="111"/>
      <c r="W159" s="111"/>
      <c r="X159" s="112"/>
      <c r="Y159" s="27"/>
      <c r="Z159" s="26"/>
    </row>
    <row r="160" spans="1:26" ht="20.100000000000001" customHeight="1" x14ac:dyDescent="0.15">
      <c r="A160" s="12"/>
      <c r="B160" s="23"/>
      <c r="C160" s="89"/>
      <c r="D160" s="90"/>
      <c r="E160" s="96"/>
      <c r="F160" s="45" t="s">
        <v>120</v>
      </c>
      <c r="G160" s="78"/>
      <c r="H160" s="79"/>
      <c r="I160" s="80" t="s">
        <v>401</v>
      </c>
      <c r="J160" s="80"/>
      <c r="K160" s="80"/>
      <c r="L160" s="80"/>
      <c r="M160" s="80"/>
      <c r="N160" s="80"/>
      <c r="O160" s="80"/>
      <c r="P160" s="82"/>
      <c r="Q160" s="82"/>
      <c r="R160" s="82"/>
      <c r="S160" s="82"/>
      <c r="T160" s="82"/>
      <c r="U160" s="82"/>
      <c r="V160" s="82"/>
      <c r="W160" s="82"/>
      <c r="X160" s="83"/>
      <c r="Y160" s="27"/>
      <c r="Z160" s="26"/>
    </row>
    <row r="161" spans="1:26" ht="20.100000000000001" customHeight="1" x14ac:dyDescent="0.15">
      <c r="A161" s="12"/>
      <c r="B161" s="23"/>
      <c r="C161" s="89"/>
      <c r="D161" s="90"/>
      <c r="E161" s="96"/>
      <c r="F161" s="45" t="s">
        <v>119</v>
      </c>
      <c r="G161" s="78"/>
      <c r="H161" s="79"/>
      <c r="I161" s="80" t="s">
        <v>402</v>
      </c>
      <c r="J161" s="80"/>
      <c r="K161" s="80"/>
      <c r="L161" s="80"/>
      <c r="M161" s="80"/>
      <c r="N161" s="80"/>
      <c r="O161" s="80"/>
      <c r="P161" s="82"/>
      <c r="Q161" s="82"/>
      <c r="R161" s="82"/>
      <c r="S161" s="82"/>
      <c r="T161" s="82"/>
      <c r="U161" s="82"/>
      <c r="V161" s="82"/>
      <c r="W161" s="82"/>
      <c r="X161" s="83"/>
      <c r="Y161" s="27"/>
      <c r="Z161" s="26"/>
    </row>
    <row r="162" spans="1:26" ht="20.100000000000001" customHeight="1" x14ac:dyDescent="0.15">
      <c r="A162" s="12"/>
      <c r="B162" s="23"/>
      <c r="C162" s="89"/>
      <c r="D162" s="90"/>
      <c r="E162" s="96"/>
      <c r="F162" s="45" t="s">
        <v>118</v>
      </c>
      <c r="G162" s="78"/>
      <c r="H162" s="79"/>
      <c r="I162" s="80" t="s">
        <v>403</v>
      </c>
      <c r="J162" s="80"/>
      <c r="K162" s="80"/>
      <c r="L162" s="80"/>
      <c r="M162" s="80"/>
      <c r="N162" s="80"/>
      <c r="O162" s="80"/>
      <c r="P162" s="82"/>
      <c r="Q162" s="82"/>
      <c r="R162" s="82"/>
      <c r="S162" s="82"/>
      <c r="T162" s="82"/>
      <c r="U162" s="82"/>
      <c r="V162" s="82"/>
      <c r="W162" s="82"/>
      <c r="X162" s="83"/>
      <c r="Y162" s="27"/>
      <c r="Z162" s="26"/>
    </row>
    <row r="163" spans="1:26" ht="20.100000000000001" customHeight="1" x14ac:dyDescent="0.15">
      <c r="A163" s="12"/>
      <c r="B163" s="23"/>
      <c r="C163" s="91"/>
      <c r="D163" s="92"/>
      <c r="E163" s="97"/>
      <c r="F163" s="46" t="s">
        <v>117</v>
      </c>
      <c r="G163" s="107"/>
      <c r="H163" s="114"/>
      <c r="I163" s="113" t="s">
        <v>404</v>
      </c>
      <c r="J163" s="113"/>
      <c r="K163" s="113"/>
      <c r="L163" s="113"/>
      <c r="M163" s="113"/>
      <c r="N163" s="113"/>
      <c r="O163" s="113"/>
      <c r="P163" s="109"/>
      <c r="Q163" s="109"/>
      <c r="R163" s="109"/>
      <c r="S163" s="109"/>
      <c r="T163" s="109"/>
      <c r="U163" s="109"/>
      <c r="V163" s="109"/>
      <c r="W163" s="109"/>
      <c r="X163" s="110"/>
      <c r="Y163" s="27"/>
      <c r="Z163" s="26"/>
    </row>
    <row r="164" spans="1:26" ht="20.100000000000001" customHeight="1" x14ac:dyDescent="0.15">
      <c r="A164" s="12"/>
      <c r="B164" s="23"/>
      <c r="C164" s="87" t="s">
        <v>486</v>
      </c>
      <c r="D164" s="88"/>
      <c r="E164" s="95"/>
      <c r="F164" s="44" t="s">
        <v>512</v>
      </c>
      <c r="G164" s="84"/>
      <c r="H164" s="115"/>
      <c r="I164" s="86" t="s">
        <v>405</v>
      </c>
      <c r="J164" s="86"/>
      <c r="K164" s="86"/>
      <c r="L164" s="86"/>
      <c r="M164" s="86"/>
      <c r="N164" s="86"/>
      <c r="O164" s="86"/>
      <c r="P164" s="111"/>
      <c r="Q164" s="111"/>
      <c r="R164" s="111"/>
      <c r="S164" s="111"/>
      <c r="T164" s="111"/>
      <c r="U164" s="111"/>
      <c r="V164" s="111"/>
      <c r="W164" s="111"/>
      <c r="X164" s="112"/>
      <c r="Y164" s="27"/>
      <c r="Z164" s="26"/>
    </row>
    <row r="165" spans="1:26" ht="20.100000000000001" customHeight="1" x14ac:dyDescent="0.15">
      <c r="A165" s="12"/>
      <c r="B165" s="23"/>
      <c r="C165" s="89"/>
      <c r="D165" s="90"/>
      <c r="E165" s="96"/>
      <c r="F165" s="45" t="s">
        <v>128</v>
      </c>
      <c r="G165" s="78"/>
      <c r="H165" s="79"/>
      <c r="I165" s="80" t="s">
        <v>406</v>
      </c>
      <c r="J165" s="80"/>
      <c r="K165" s="80"/>
      <c r="L165" s="80"/>
      <c r="M165" s="80"/>
      <c r="N165" s="80"/>
      <c r="O165" s="80"/>
      <c r="P165" s="82"/>
      <c r="Q165" s="82"/>
      <c r="R165" s="82"/>
      <c r="S165" s="82"/>
      <c r="T165" s="82"/>
      <c r="U165" s="82"/>
      <c r="V165" s="82"/>
      <c r="W165" s="82"/>
      <c r="X165" s="83"/>
      <c r="Y165" s="27"/>
      <c r="Z165" s="26"/>
    </row>
    <row r="166" spans="1:26" ht="20.100000000000001" customHeight="1" x14ac:dyDescent="0.15">
      <c r="A166" s="12"/>
      <c r="B166" s="23"/>
      <c r="C166" s="89"/>
      <c r="D166" s="90"/>
      <c r="E166" s="96"/>
      <c r="F166" s="45" t="s">
        <v>127</v>
      </c>
      <c r="G166" s="78"/>
      <c r="H166" s="79"/>
      <c r="I166" s="80" t="s">
        <v>407</v>
      </c>
      <c r="J166" s="80"/>
      <c r="K166" s="80"/>
      <c r="L166" s="80"/>
      <c r="M166" s="80"/>
      <c r="N166" s="80"/>
      <c r="O166" s="80"/>
      <c r="P166" s="82"/>
      <c r="Q166" s="82"/>
      <c r="R166" s="82"/>
      <c r="S166" s="82"/>
      <c r="T166" s="82"/>
      <c r="U166" s="82"/>
      <c r="V166" s="82"/>
      <c r="W166" s="82"/>
      <c r="X166" s="83"/>
      <c r="Y166" s="27"/>
      <c r="Z166" s="26"/>
    </row>
    <row r="167" spans="1:26" ht="20.100000000000001" customHeight="1" x14ac:dyDescent="0.15">
      <c r="A167" s="12"/>
      <c r="B167" s="23"/>
      <c r="C167" s="89"/>
      <c r="D167" s="90"/>
      <c r="E167" s="96"/>
      <c r="F167" s="45" t="s">
        <v>126</v>
      </c>
      <c r="G167" s="78"/>
      <c r="H167" s="79"/>
      <c r="I167" s="80" t="s">
        <v>408</v>
      </c>
      <c r="J167" s="80"/>
      <c r="K167" s="80"/>
      <c r="L167" s="80"/>
      <c r="M167" s="80"/>
      <c r="N167" s="80"/>
      <c r="O167" s="80"/>
      <c r="P167" s="82"/>
      <c r="Q167" s="82"/>
      <c r="R167" s="82"/>
      <c r="S167" s="82"/>
      <c r="T167" s="82"/>
      <c r="U167" s="82"/>
      <c r="V167" s="82"/>
      <c r="W167" s="82"/>
      <c r="X167" s="83"/>
      <c r="Y167" s="27"/>
      <c r="Z167" s="26"/>
    </row>
    <row r="168" spans="1:26" ht="20.100000000000001" customHeight="1" x14ac:dyDescent="0.15">
      <c r="A168" s="12"/>
      <c r="B168" s="23"/>
      <c r="C168" s="89"/>
      <c r="D168" s="90"/>
      <c r="E168" s="96"/>
      <c r="F168" s="45" t="s">
        <v>125</v>
      </c>
      <c r="G168" s="78"/>
      <c r="H168" s="79"/>
      <c r="I168" s="80" t="s">
        <v>409</v>
      </c>
      <c r="J168" s="80"/>
      <c r="K168" s="80"/>
      <c r="L168" s="80"/>
      <c r="M168" s="80"/>
      <c r="N168" s="80"/>
      <c r="O168" s="80"/>
      <c r="P168" s="82"/>
      <c r="Q168" s="82"/>
      <c r="R168" s="82"/>
      <c r="S168" s="82"/>
      <c r="T168" s="82"/>
      <c r="U168" s="82"/>
      <c r="V168" s="82"/>
      <c r="W168" s="82"/>
      <c r="X168" s="83"/>
      <c r="Y168" s="27"/>
      <c r="Z168" s="26"/>
    </row>
    <row r="169" spans="1:26" ht="20.100000000000001" customHeight="1" x14ac:dyDescent="0.15">
      <c r="A169" s="12"/>
      <c r="B169" s="23"/>
      <c r="C169" s="89"/>
      <c r="D169" s="90"/>
      <c r="E169" s="96"/>
      <c r="F169" s="45" t="s">
        <v>124</v>
      </c>
      <c r="G169" s="78"/>
      <c r="H169" s="79"/>
      <c r="I169" s="80" t="s">
        <v>410</v>
      </c>
      <c r="J169" s="80"/>
      <c r="K169" s="80"/>
      <c r="L169" s="80"/>
      <c r="M169" s="80"/>
      <c r="N169" s="80"/>
      <c r="O169" s="80"/>
      <c r="P169" s="82"/>
      <c r="Q169" s="82"/>
      <c r="R169" s="82"/>
      <c r="S169" s="82"/>
      <c r="T169" s="82"/>
      <c r="U169" s="82"/>
      <c r="V169" s="82"/>
      <c r="W169" s="82"/>
      <c r="X169" s="83"/>
      <c r="Y169" s="27"/>
      <c r="Z169" s="26"/>
    </row>
    <row r="170" spans="1:26" ht="20.100000000000001" customHeight="1" x14ac:dyDescent="0.15">
      <c r="A170" s="12"/>
      <c r="B170" s="23"/>
      <c r="C170" s="89"/>
      <c r="D170" s="90"/>
      <c r="E170" s="96"/>
      <c r="F170" s="45" t="s">
        <v>123</v>
      </c>
      <c r="G170" s="78"/>
      <c r="H170" s="79"/>
      <c r="I170" s="80" t="s">
        <v>411</v>
      </c>
      <c r="J170" s="80"/>
      <c r="K170" s="80"/>
      <c r="L170" s="80"/>
      <c r="M170" s="80"/>
      <c r="N170" s="80"/>
      <c r="O170" s="80"/>
      <c r="P170" s="82"/>
      <c r="Q170" s="82"/>
      <c r="R170" s="82"/>
      <c r="S170" s="82"/>
      <c r="T170" s="82"/>
      <c r="U170" s="82"/>
      <c r="V170" s="82"/>
      <c r="W170" s="82"/>
      <c r="X170" s="83"/>
      <c r="Y170" s="27"/>
      <c r="Z170" s="26"/>
    </row>
    <row r="171" spans="1:26" ht="20.100000000000001" customHeight="1" x14ac:dyDescent="0.15">
      <c r="A171" s="12"/>
      <c r="B171" s="23"/>
      <c r="C171" s="89"/>
      <c r="D171" s="90"/>
      <c r="E171" s="96"/>
      <c r="F171" s="45" t="s">
        <v>122</v>
      </c>
      <c r="G171" s="78"/>
      <c r="H171" s="79"/>
      <c r="I171" s="80" t="s">
        <v>412</v>
      </c>
      <c r="J171" s="80"/>
      <c r="K171" s="80"/>
      <c r="L171" s="80"/>
      <c r="M171" s="80"/>
      <c r="N171" s="80"/>
      <c r="O171" s="80"/>
      <c r="P171" s="82"/>
      <c r="Q171" s="82"/>
      <c r="R171" s="82"/>
      <c r="S171" s="82"/>
      <c r="T171" s="82"/>
      <c r="U171" s="82"/>
      <c r="V171" s="82"/>
      <c r="W171" s="82"/>
      <c r="X171" s="83"/>
      <c r="Y171" s="27"/>
      <c r="Z171" s="26"/>
    </row>
    <row r="172" spans="1:26" ht="20.100000000000001" customHeight="1" x14ac:dyDescent="0.15">
      <c r="A172" s="12"/>
      <c r="B172" s="23"/>
      <c r="C172" s="91"/>
      <c r="D172" s="92"/>
      <c r="E172" s="97"/>
      <c r="F172" s="46" t="s">
        <v>121</v>
      </c>
      <c r="G172" s="107"/>
      <c r="H172" s="114"/>
      <c r="I172" s="113" t="s">
        <v>413</v>
      </c>
      <c r="J172" s="113"/>
      <c r="K172" s="113"/>
      <c r="L172" s="113"/>
      <c r="M172" s="113"/>
      <c r="N172" s="113"/>
      <c r="O172" s="113"/>
      <c r="P172" s="109"/>
      <c r="Q172" s="109"/>
      <c r="R172" s="109"/>
      <c r="S172" s="109"/>
      <c r="T172" s="109"/>
      <c r="U172" s="109"/>
      <c r="V172" s="109"/>
      <c r="W172" s="109"/>
      <c r="X172" s="110"/>
      <c r="Y172" s="27"/>
      <c r="Z172" s="26"/>
    </row>
    <row r="173" spans="1:26" ht="20.100000000000001" customHeight="1" x14ac:dyDescent="0.15">
      <c r="A173" s="12"/>
      <c r="B173" s="23"/>
      <c r="C173" s="87" t="s">
        <v>487</v>
      </c>
      <c r="D173" s="88"/>
      <c r="E173" s="95"/>
      <c r="F173" s="44" t="s">
        <v>513</v>
      </c>
      <c r="G173" s="84"/>
      <c r="H173" s="115"/>
      <c r="I173" s="86" t="s">
        <v>414</v>
      </c>
      <c r="J173" s="86"/>
      <c r="K173" s="86"/>
      <c r="L173" s="86"/>
      <c r="M173" s="86"/>
      <c r="N173" s="86"/>
      <c r="O173" s="86"/>
      <c r="P173" s="111"/>
      <c r="Q173" s="111"/>
      <c r="R173" s="111"/>
      <c r="S173" s="111"/>
      <c r="T173" s="111"/>
      <c r="U173" s="111"/>
      <c r="V173" s="111"/>
      <c r="W173" s="111"/>
      <c r="X173" s="112"/>
      <c r="Y173" s="27"/>
      <c r="Z173" s="26"/>
    </row>
    <row r="174" spans="1:26" ht="20.100000000000001" customHeight="1" x14ac:dyDescent="0.15">
      <c r="A174" s="12"/>
      <c r="B174" s="23"/>
      <c r="C174" s="89"/>
      <c r="D174" s="90"/>
      <c r="E174" s="96"/>
      <c r="F174" s="45" t="s">
        <v>134</v>
      </c>
      <c r="G174" s="78"/>
      <c r="H174" s="79"/>
      <c r="I174" s="80" t="s">
        <v>415</v>
      </c>
      <c r="J174" s="80"/>
      <c r="K174" s="80"/>
      <c r="L174" s="80"/>
      <c r="M174" s="80"/>
      <c r="N174" s="80"/>
      <c r="O174" s="80"/>
      <c r="P174" s="82"/>
      <c r="Q174" s="82"/>
      <c r="R174" s="82"/>
      <c r="S174" s="82"/>
      <c r="T174" s="82"/>
      <c r="U174" s="82"/>
      <c r="V174" s="82"/>
      <c r="W174" s="82"/>
      <c r="X174" s="83"/>
      <c r="Y174" s="27"/>
      <c r="Z174" s="26"/>
    </row>
    <row r="175" spans="1:26" ht="20.100000000000001" customHeight="1" x14ac:dyDescent="0.15">
      <c r="A175" s="12"/>
      <c r="B175" s="23"/>
      <c r="C175" s="89"/>
      <c r="D175" s="90"/>
      <c r="E175" s="96"/>
      <c r="F175" s="45" t="s">
        <v>133</v>
      </c>
      <c r="G175" s="78"/>
      <c r="H175" s="79"/>
      <c r="I175" s="80" t="s">
        <v>416</v>
      </c>
      <c r="J175" s="80"/>
      <c r="K175" s="80"/>
      <c r="L175" s="80"/>
      <c r="M175" s="80"/>
      <c r="N175" s="80"/>
      <c r="O175" s="80"/>
      <c r="P175" s="82"/>
      <c r="Q175" s="82"/>
      <c r="R175" s="82"/>
      <c r="S175" s="82"/>
      <c r="T175" s="82"/>
      <c r="U175" s="82"/>
      <c r="V175" s="82"/>
      <c r="W175" s="82"/>
      <c r="X175" s="83"/>
      <c r="Y175" s="27"/>
      <c r="Z175" s="26"/>
    </row>
    <row r="176" spans="1:26" ht="20.100000000000001" customHeight="1" x14ac:dyDescent="0.15">
      <c r="A176" s="12"/>
      <c r="B176" s="23"/>
      <c r="C176" s="89"/>
      <c r="D176" s="90"/>
      <c r="E176" s="96"/>
      <c r="F176" s="45" t="s">
        <v>132</v>
      </c>
      <c r="G176" s="78"/>
      <c r="H176" s="79"/>
      <c r="I176" s="80" t="s">
        <v>417</v>
      </c>
      <c r="J176" s="80"/>
      <c r="K176" s="80"/>
      <c r="L176" s="80"/>
      <c r="M176" s="80"/>
      <c r="N176" s="80"/>
      <c r="O176" s="80"/>
      <c r="P176" s="82"/>
      <c r="Q176" s="82"/>
      <c r="R176" s="82"/>
      <c r="S176" s="82"/>
      <c r="T176" s="82"/>
      <c r="U176" s="82"/>
      <c r="V176" s="82"/>
      <c r="W176" s="82"/>
      <c r="X176" s="83"/>
      <c r="Y176" s="27"/>
      <c r="Z176" s="26"/>
    </row>
    <row r="177" spans="1:26" ht="20.100000000000001" customHeight="1" x14ac:dyDescent="0.15">
      <c r="A177" s="12"/>
      <c r="B177" s="23"/>
      <c r="C177" s="89"/>
      <c r="D177" s="90"/>
      <c r="E177" s="96"/>
      <c r="F177" s="45" t="s">
        <v>131</v>
      </c>
      <c r="G177" s="78"/>
      <c r="H177" s="79"/>
      <c r="I177" s="80" t="s">
        <v>418</v>
      </c>
      <c r="J177" s="80"/>
      <c r="K177" s="80"/>
      <c r="L177" s="80"/>
      <c r="M177" s="80"/>
      <c r="N177" s="80"/>
      <c r="O177" s="80"/>
      <c r="P177" s="82"/>
      <c r="Q177" s="82"/>
      <c r="R177" s="82"/>
      <c r="S177" s="82"/>
      <c r="T177" s="82"/>
      <c r="U177" s="82"/>
      <c r="V177" s="82"/>
      <c r="W177" s="82"/>
      <c r="X177" s="83"/>
      <c r="Y177" s="27"/>
      <c r="Z177" s="26"/>
    </row>
    <row r="178" spans="1:26" ht="20.100000000000001" customHeight="1" x14ac:dyDescent="0.15">
      <c r="A178" s="12"/>
      <c r="B178" s="23"/>
      <c r="C178" s="89"/>
      <c r="D178" s="90"/>
      <c r="E178" s="96"/>
      <c r="F178" s="45" t="s">
        <v>130</v>
      </c>
      <c r="G178" s="78"/>
      <c r="H178" s="79"/>
      <c r="I178" s="80" t="s">
        <v>419</v>
      </c>
      <c r="J178" s="80"/>
      <c r="K178" s="80"/>
      <c r="L178" s="80"/>
      <c r="M178" s="80"/>
      <c r="N178" s="80"/>
      <c r="O178" s="80"/>
      <c r="P178" s="82"/>
      <c r="Q178" s="82"/>
      <c r="R178" s="82"/>
      <c r="S178" s="82"/>
      <c r="T178" s="82"/>
      <c r="U178" s="82"/>
      <c r="V178" s="82"/>
      <c r="W178" s="82"/>
      <c r="X178" s="83"/>
      <c r="Y178" s="27"/>
      <c r="Z178" s="26"/>
    </row>
    <row r="179" spans="1:26" ht="20.100000000000001" customHeight="1" x14ac:dyDescent="0.15">
      <c r="A179" s="12"/>
      <c r="B179" s="23"/>
      <c r="C179" s="91"/>
      <c r="D179" s="92"/>
      <c r="E179" s="97"/>
      <c r="F179" s="46" t="s">
        <v>129</v>
      </c>
      <c r="G179" s="107"/>
      <c r="H179" s="114"/>
      <c r="I179" s="113" t="s">
        <v>420</v>
      </c>
      <c r="J179" s="113"/>
      <c r="K179" s="113"/>
      <c r="L179" s="113"/>
      <c r="M179" s="113"/>
      <c r="N179" s="113"/>
      <c r="O179" s="113"/>
      <c r="P179" s="109"/>
      <c r="Q179" s="109"/>
      <c r="R179" s="109"/>
      <c r="S179" s="109"/>
      <c r="T179" s="109"/>
      <c r="U179" s="109"/>
      <c r="V179" s="109"/>
      <c r="W179" s="109"/>
      <c r="X179" s="110"/>
      <c r="Y179" s="27"/>
      <c r="Z179" s="26"/>
    </row>
    <row r="180" spans="1:26" ht="20.100000000000001" customHeight="1" x14ac:dyDescent="0.15">
      <c r="A180" s="12"/>
      <c r="B180" s="23"/>
      <c r="C180" s="87" t="s">
        <v>488</v>
      </c>
      <c r="D180" s="88"/>
      <c r="E180" s="95"/>
      <c r="F180" s="44" t="s">
        <v>514</v>
      </c>
      <c r="G180" s="84"/>
      <c r="H180" s="115"/>
      <c r="I180" s="86" t="s">
        <v>421</v>
      </c>
      <c r="J180" s="86"/>
      <c r="K180" s="86"/>
      <c r="L180" s="86"/>
      <c r="M180" s="86"/>
      <c r="N180" s="86"/>
      <c r="O180" s="86"/>
      <c r="P180" s="111"/>
      <c r="Q180" s="111"/>
      <c r="R180" s="111"/>
      <c r="S180" s="111"/>
      <c r="T180" s="111"/>
      <c r="U180" s="111"/>
      <c r="V180" s="111"/>
      <c r="W180" s="111"/>
      <c r="X180" s="112"/>
      <c r="Y180" s="27"/>
      <c r="Z180" s="26"/>
    </row>
    <row r="181" spans="1:26" ht="20.100000000000001" customHeight="1" x14ac:dyDescent="0.15">
      <c r="A181" s="12"/>
      <c r="B181" s="23"/>
      <c r="C181" s="89"/>
      <c r="D181" s="90"/>
      <c r="E181" s="96"/>
      <c r="F181" s="45" t="s">
        <v>143</v>
      </c>
      <c r="G181" s="78"/>
      <c r="H181" s="79"/>
      <c r="I181" s="80" t="s">
        <v>422</v>
      </c>
      <c r="J181" s="80"/>
      <c r="K181" s="80"/>
      <c r="L181" s="80"/>
      <c r="M181" s="80"/>
      <c r="N181" s="80"/>
      <c r="O181" s="80"/>
      <c r="P181" s="82"/>
      <c r="Q181" s="82"/>
      <c r="R181" s="82"/>
      <c r="S181" s="82"/>
      <c r="T181" s="82"/>
      <c r="U181" s="82"/>
      <c r="V181" s="82"/>
      <c r="W181" s="82"/>
      <c r="X181" s="83"/>
      <c r="Y181" s="27"/>
      <c r="Z181" s="26"/>
    </row>
    <row r="182" spans="1:26" ht="20.100000000000001" customHeight="1" x14ac:dyDescent="0.15">
      <c r="A182" s="12"/>
      <c r="B182" s="23"/>
      <c r="C182" s="89"/>
      <c r="D182" s="90"/>
      <c r="E182" s="96"/>
      <c r="F182" s="45" t="s">
        <v>142</v>
      </c>
      <c r="G182" s="78"/>
      <c r="H182" s="79"/>
      <c r="I182" s="80" t="s">
        <v>423</v>
      </c>
      <c r="J182" s="80"/>
      <c r="K182" s="80"/>
      <c r="L182" s="80"/>
      <c r="M182" s="80"/>
      <c r="N182" s="80"/>
      <c r="O182" s="80"/>
      <c r="P182" s="82"/>
      <c r="Q182" s="82"/>
      <c r="R182" s="82"/>
      <c r="S182" s="82"/>
      <c r="T182" s="82"/>
      <c r="U182" s="82"/>
      <c r="V182" s="82"/>
      <c r="W182" s="82"/>
      <c r="X182" s="83"/>
      <c r="Y182" s="27"/>
      <c r="Z182" s="26"/>
    </row>
    <row r="183" spans="1:26" ht="20.100000000000001" customHeight="1" x14ac:dyDescent="0.15">
      <c r="A183" s="12"/>
      <c r="B183" s="23"/>
      <c r="C183" s="89"/>
      <c r="D183" s="90"/>
      <c r="E183" s="96"/>
      <c r="F183" s="45" t="s">
        <v>141</v>
      </c>
      <c r="G183" s="78"/>
      <c r="H183" s="79"/>
      <c r="I183" s="80" t="s">
        <v>424</v>
      </c>
      <c r="J183" s="80"/>
      <c r="K183" s="80"/>
      <c r="L183" s="80"/>
      <c r="M183" s="80"/>
      <c r="N183" s="80"/>
      <c r="O183" s="80"/>
      <c r="P183" s="82"/>
      <c r="Q183" s="82"/>
      <c r="R183" s="82"/>
      <c r="S183" s="82"/>
      <c r="T183" s="82"/>
      <c r="U183" s="82"/>
      <c r="V183" s="82"/>
      <c r="W183" s="82"/>
      <c r="X183" s="83"/>
      <c r="Y183" s="27"/>
      <c r="Z183" s="26"/>
    </row>
    <row r="184" spans="1:26" ht="20.100000000000001" customHeight="1" x14ac:dyDescent="0.15">
      <c r="A184" s="12"/>
      <c r="B184" s="23"/>
      <c r="C184" s="89"/>
      <c r="D184" s="90"/>
      <c r="E184" s="96"/>
      <c r="F184" s="45" t="s">
        <v>140</v>
      </c>
      <c r="G184" s="78"/>
      <c r="H184" s="79"/>
      <c r="I184" s="80" t="s">
        <v>425</v>
      </c>
      <c r="J184" s="80"/>
      <c r="K184" s="80"/>
      <c r="L184" s="80"/>
      <c r="M184" s="80"/>
      <c r="N184" s="80"/>
      <c r="O184" s="80"/>
      <c r="P184" s="82"/>
      <c r="Q184" s="82"/>
      <c r="R184" s="82"/>
      <c r="S184" s="82"/>
      <c r="T184" s="82"/>
      <c r="U184" s="82"/>
      <c r="V184" s="82"/>
      <c r="W184" s="82"/>
      <c r="X184" s="83"/>
      <c r="Y184" s="27"/>
      <c r="Z184" s="26"/>
    </row>
    <row r="185" spans="1:26" ht="20.100000000000001" customHeight="1" x14ac:dyDescent="0.15">
      <c r="A185" s="12"/>
      <c r="B185" s="23"/>
      <c r="C185" s="89"/>
      <c r="D185" s="90"/>
      <c r="E185" s="96"/>
      <c r="F185" s="45" t="s">
        <v>139</v>
      </c>
      <c r="G185" s="78"/>
      <c r="H185" s="79"/>
      <c r="I185" s="80" t="s">
        <v>426</v>
      </c>
      <c r="J185" s="80"/>
      <c r="K185" s="80"/>
      <c r="L185" s="80"/>
      <c r="M185" s="80"/>
      <c r="N185" s="80"/>
      <c r="O185" s="80"/>
      <c r="P185" s="82"/>
      <c r="Q185" s="82"/>
      <c r="R185" s="82"/>
      <c r="S185" s="82"/>
      <c r="T185" s="82"/>
      <c r="U185" s="82"/>
      <c r="V185" s="82"/>
      <c r="W185" s="82"/>
      <c r="X185" s="83"/>
      <c r="Y185" s="27"/>
      <c r="Z185" s="26"/>
    </row>
    <row r="186" spans="1:26" ht="20.100000000000001" customHeight="1" x14ac:dyDescent="0.15">
      <c r="A186" s="12"/>
      <c r="B186" s="23"/>
      <c r="C186" s="89"/>
      <c r="D186" s="90"/>
      <c r="E186" s="96"/>
      <c r="F186" s="45" t="s">
        <v>138</v>
      </c>
      <c r="G186" s="78"/>
      <c r="H186" s="79"/>
      <c r="I186" s="80" t="s">
        <v>427</v>
      </c>
      <c r="J186" s="80"/>
      <c r="K186" s="80"/>
      <c r="L186" s="80"/>
      <c r="M186" s="80"/>
      <c r="N186" s="80"/>
      <c r="O186" s="80"/>
      <c r="P186" s="82"/>
      <c r="Q186" s="82"/>
      <c r="R186" s="82"/>
      <c r="S186" s="82"/>
      <c r="T186" s="82"/>
      <c r="U186" s="82"/>
      <c r="V186" s="82"/>
      <c r="W186" s="82"/>
      <c r="X186" s="83"/>
      <c r="Y186" s="27"/>
      <c r="Z186" s="26"/>
    </row>
    <row r="187" spans="1:26" ht="20.100000000000001" customHeight="1" x14ac:dyDescent="0.15">
      <c r="A187" s="12"/>
      <c r="B187" s="23"/>
      <c r="C187" s="89"/>
      <c r="D187" s="90"/>
      <c r="E187" s="96"/>
      <c r="F187" s="45" t="s">
        <v>137</v>
      </c>
      <c r="G187" s="78"/>
      <c r="H187" s="79"/>
      <c r="I187" s="80" t="s">
        <v>428</v>
      </c>
      <c r="J187" s="80"/>
      <c r="K187" s="80"/>
      <c r="L187" s="80"/>
      <c r="M187" s="80"/>
      <c r="N187" s="80"/>
      <c r="O187" s="80"/>
      <c r="P187" s="82"/>
      <c r="Q187" s="82"/>
      <c r="R187" s="82"/>
      <c r="S187" s="82"/>
      <c r="T187" s="82"/>
      <c r="U187" s="82"/>
      <c r="V187" s="82"/>
      <c r="W187" s="82"/>
      <c r="X187" s="83"/>
      <c r="Y187" s="27"/>
      <c r="Z187" s="26"/>
    </row>
    <row r="188" spans="1:26" ht="20.100000000000001" customHeight="1" x14ac:dyDescent="0.15">
      <c r="A188" s="12"/>
      <c r="B188" s="23"/>
      <c r="C188" s="89"/>
      <c r="D188" s="90"/>
      <c r="E188" s="96"/>
      <c r="F188" s="45" t="s">
        <v>136</v>
      </c>
      <c r="G188" s="78"/>
      <c r="H188" s="79"/>
      <c r="I188" s="80" t="s">
        <v>429</v>
      </c>
      <c r="J188" s="80"/>
      <c r="K188" s="80"/>
      <c r="L188" s="80"/>
      <c r="M188" s="80"/>
      <c r="N188" s="80"/>
      <c r="O188" s="80"/>
      <c r="P188" s="82"/>
      <c r="Q188" s="82"/>
      <c r="R188" s="82"/>
      <c r="S188" s="82"/>
      <c r="T188" s="82"/>
      <c r="U188" s="82"/>
      <c r="V188" s="82"/>
      <c r="W188" s="82"/>
      <c r="X188" s="83"/>
      <c r="Y188" s="27"/>
      <c r="Z188" s="26"/>
    </row>
    <row r="189" spans="1:26" ht="20.100000000000001" customHeight="1" x14ac:dyDescent="0.15">
      <c r="A189" s="12"/>
      <c r="B189" s="23"/>
      <c r="C189" s="91"/>
      <c r="D189" s="92"/>
      <c r="E189" s="97"/>
      <c r="F189" s="46" t="s">
        <v>135</v>
      </c>
      <c r="G189" s="107"/>
      <c r="H189" s="114"/>
      <c r="I189" s="113" t="s">
        <v>430</v>
      </c>
      <c r="J189" s="113"/>
      <c r="K189" s="113"/>
      <c r="L189" s="113"/>
      <c r="M189" s="113"/>
      <c r="N189" s="113"/>
      <c r="O189" s="113"/>
      <c r="P189" s="109"/>
      <c r="Q189" s="109"/>
      <c r="R189" s="109"/>
      <c r="S189" s="109"/>
      <c r="T189" s="109"/>
      <c r="U189" s="109"/>
      <c r="V189" s="109"/>
      <c r="W189" s="109"/>
      <c r="X189" s="110"/>
      <c r="Y189" s="27"/>
      <c r="Z189" s="26"/>
    </row>
    <row r="190" spans="1:26" ht="20.100000000000001" customHeight="1" x14ac:dyDescent="0.15">
      <c r="A190" s="12"/>
      <c r="B190" s="23"/>
      <c r="C190" s="87" t="s">
        <v>518</v>
      </c>
      <c r="D190" s="88"/>
      <c r="E190" s="95"/>
      <c r="F190" s="44" t="s">
        <v>515</v>
      </c>
      <c r="G190" s="84"/>
      <c r="H190" s="115"/>
      <c r="I190" s="86" t="s">
        <v>431</v>
      </c>
      <c r="J190" s="86"/>
      <c r="K190" s="86"/>
      <c r="L190" s="86"/>
      <c r="M190" s="86"/>
      <c r="N190" s="86"/>
      <c r="O190" s="86"/>
      <c r="P190" s="111"/>
      <c r="Q190" s="111"/>
      <c r="R190" s="111"/>
      <c r="S190" s="111"/>
      <c r="T190" s="111"/>
      <c r="U190" s="111"/>
      <c r="V190" s="111"/>
      <c r="W190" s="111"/>
      <c r="X190" s="112"/>
      <c r="Y190" s="27"/>
      <c r="Z190" s="26"/>
    </row>
    <row r="191" spans="1:26" ht="20.100000000000001" customHeight="1" x14ac:dyDescent="0.15">
      <c r="A191" s="12"/>
      <c r="B191" s="23"/>
      <c r="C191" s="89"/>
      <c r="D191" s="90"/>
      <c r="E191" s="96"/>
      <c r="F191" s="45" t="s">
        <v>154</v>
      </c>
      <c r="G191" s="78"/>
      <c r="H191" s="79"/>
      <c r="I191" s="80" t="s">
        <v>432</v>
      </c>
      <c r="J191" s="80"/>
      <c r="K191" s="80"/>
      <c r="L191" s="80"/>
      <c r="M191" s="80"/>
      <c r="N191" s="80"/>
      <c r="O191" s="80"/>
      <c r="P191" s="82"/>
      <c r="Q191" s="82"/>
      <c r="R191" s="82"/>
      <c r="S191" s="82"/>
      <c r="T191" s="82"/>
      <c r="U191" s="82"/>
      <c r="V191" s="82"/>
      <c r="W191" s="82"/>
      <c r="X191" s="83"/>
      <c r="Y191" s="27"/>
      <c r="Z191" s="26"/>
    </row>
    <row r="192" spans="1:26" ht="20.100000000000001" customHeight="1" x14ac:dyDescent="0.15">
      <c r="A192" s="12"/>
      <c r="B192" s="23"/>
      <c r="C192" s="89"/>
      <c r="D192" s="90"/>
      <c r="E192" s="96"/>
      <c r="F192" s="47" t="s">
        <v>153</v>
      </c>
      <c r="G192" s="78"/>
      <c r="H192" s="79"/>
      <c r="I192" s="80" t="s">
        <v>433</v>
      </c>
      <c r="J192" s="80"/>
      <c r="K192" s="80"/>
      <c r="L192" s="80"/>
      <c r="M192" s="80"/>
      <c r="N192" s="80"/>
      <c r="O192" s="80"/>
      <c r="P192" s="82"/>
      <c r="Q192" s="82"/>
      <c r="R192" s="82"/>
      <c r="S192" s="82"/>
      <c r="T192" s="82"/>
      <c r="U192" s="82"/>
      <c r="V192" s="82"/>
      <c r="W192" s="82"/>
      <c r="X192" s="83"/>
      <c r="Y192" s="27"/>
      <c r="Z192" s="26"/>
    </row>
    <row r="193" spans="1:26" ht="20.100000000000001" customHeight="1" x14ac:dyDescent="0.15">
      <c r="A193" s="12"/>
      <c r="B193" s="23"/>
      <c r="C193" s="89"/>
      <c r="D193" s="90"/>
      <c r="E193" s="96"/>
      <c r="F193" s="47" t="s">
        <v>152</v>
      </c>
      <c r="G193" s="78"/>
      <c r="H193" s="79"/>
      <c r="I193" s="80" t="s">
        <v>434</v>
      </c>
      <c r="J193" s="80"/>
      <c r="K193" s="80"/>
      <c r="L193" s="80"/>
      <c r="M193" s="80"/>
      <c r="N193" s="80"/>
      <c r="O193" s="80"/>
      <c r="P193" s="82"/>
      <c r="Q193" s="82"/>
      <c r="R193" s="82"/>
      <c r="S193" s="82"/>
      <c r="T193" s="82"/>
      <c r="U193" s="82"/>
      <c r="V193" s="82"/>
      <c r="W193" s="82"/>
      <c r="X193" s="83"/>
      <c r="Y193" s="27"/>
      <c r="Z193" s="26"/>
    </row>
    <row r="194" spans="1:26" ht="20.100000000000001" customHeight="1" x14ac:dyDescent="0.15">
      <c r="A194" s="12"/>
      <c r="B194" s="23"/>
      <c r="C194" s="89"/>
      <c r="D194" s="90"/>
      <c r="E194" s="96"/>
      <c r="F194" s="47" t="s">
        <v>151</v>
      </c>
      <c r="G194" s="78"/>
      <c r="H194" s="79"/>
      <c r="I194" s="80" t="s">
        <v>435</v>
      </c>
      <c r="J194" s="80"/>
      <c r="K194" s="80"/>
      <c r="L194" s="80"/>
      <c r="M194" s="80"/>
      <c r="N194" s="80"/>
      <c r="O194" s="80"/>
      <c r="P194" s="82"/>
      <c r="Q194" s="82"/>
      <c r="R194" s="82"/>
      <c r="S194" s="82"/>
      <c r="T194" s="82"/>
      <c r="U194" s="82"/>
      <c r="V194" s="82"/>
      <c r="W194" s="82"/>
      <c r="X194" s="83"/>
      <c r="Y194" s="27"/>
      <c r="Z194" s="26"/>
    </row>
    <row r="195" spans="1:26" ht="20.100000000000001" customHeight="1" x14ac:dyDescent="0.15">
      <c r="A195" s="12"/>
      <c r="B195" s="23"/>
      <c r="C195" s="89"/>
      <c r="D195" s="90"/>
      <c r="E195" s="96"/>
      <c r="F195" s="47" t="s">
        <v>150</v>
      </c>
      <c r="G195" s="78"/>
      <c r="H195" s="79"/>
      <c r="I195" s="80" t="s">
        <v>436</v>
      </c>
      <c r="J195" s="80"/>
      <c r="K195" s="80"/>
      <c r="L195" s="80"/>
      <c r="M195" s="80"/>
      <c r="N195" s="80"/>
      <c r="O195" s="80"/>
      <c r="P195" s="82"/>
      <c r="Q195" s="82"/>
      <c r="R195" s="82"/>
      <c r="S195" s="82"/>
      <c r="T195" s="82"/>
      <c r="U195" s="82"/>
      <c r="V195" s="82"/>
      <c r="W195" s="82"/>
      <c r="X195" s="83"/>
      <c r="Y195" s="27"/>
      <c r="Z195" s="26"/>
    </row>
    <row r="196" spans="1:26" ht="20.100000000000001" customHeight="1" x14ac:dyDescent="0.15">
      <c r="A196" s="12"/>
      <c r="B196" s="23"/>
      <c r="C196" s="89"/>
      <c r="D196" s="90"/>
      <c r="E196" s="96"/>
      <c r="F196" s="47" t="s">
        <v>149</v>
      </c>
      <c r="G196" s="78"/>
      <c r="H196" s="79"/>
      <c r="I196" s="80" t="s">
        <v>437</v>
      </c>
      <c r="J196" s="80"/>
      <c r="K196" s="80"/>
      <c r="L196" s="80"/>
      <c r="M196" s="80"/>
      <c r="N196" s="80"/>
      <c r="O196" s="80"/>
      <c r="P196" s="82"/>
      <c r="Q196" s="82"/>
      <c r="R196" s="82"/>
      <c r="S196" s="82"/>
      <c r="T196" s="82"/>
      <c r="U196" s="82"/>
      <c r="V196" s="82"/>
      <c r="W196" s="82"/>
      <c r="X196" s="83"/>
      <c r="Y196" s="27"/>
      <c r="Z196" s="26"/>
    </row>
    <row r="197" spans="1:26" ht="20.100000000000001" customHeight="1" x14ac:dyDescent="0.15">
      <c r="A197" s="12"/>
      <c r="B197" s="23"/>
      <c r="C197" s="89"/>
      <c r="D197" s="90"/>
      <c r="E197" s="96"/>
      <c r="F197" s="47" t="s">
        <v>148</v>
      </c>
      <c r="G197" s="78"/>
      <c r="H197" s="79"/>
      <c r="I197" s="80" t="s">
        <v>438</v>
      </c>
      <c r="J197" s="80"/>
      <c r="K197" s="80"/>
      <c r="L197" s="80"/>
      <c r="M197" s="80"/>
      <c r="N197" s="80"/>
      <c r="O197" s="80"/>
      <c r="P197" s="82"/>
      <c r="Q197" s="82"/>
      <c r="R197" s="82"/>
      <c r="S197" s="82"/>
      <c r="T197" s="82"/>
      <c r="U197" s="82"/>
      <c r="V197" s="82"/>
      <c r="W197" s="82"/>
      <c r="X197" s="83"/>
      <c r="Y197" s="27"/>
      <c r="Z197" s="26"/>
    </row>
    <row r="198" spans="1:26" ht="20.100000000000001" customHeight="1" x14ac:dyDescent="0.15">
      <c r="A198" s="12"/>
      <c r="B198" s="23"/>
      <c r="C198" s="89"/>
      <c r="D198" s="90"/>
      <c r="E198" s="96"/>
      <c r="F198" s="47" t="s">
        <v>147</v>
      </c>
      <c r="G198" s="78"/>
      <c r="H198" s="79"/>
      <c r="I198" s="80" t="s">
        <v>439</v>
      </c>
      <c r="J198" s="80"/>
      <c r="K198" s="80"/>
      <c r="L198" s="80"/>
      <c r="M198" s="80"/>
      <c r="N198" s="80"/>
      <c r="O198" s="80"/>
      <c r="P198" s="82"/>
      <c r="Q198" s="82"/>
      <c r="R198" s="82"/>
      <c r="S198" s="82"/>
      <c r="T198" s="82"/>
      <c r="U198" s="82"/>
      <c r="V198" s="82"/>
      <c r="W198" s="82"/>
      <c r="X198" s="83"/>
      <c r="Y198" s="27"/>
      <c r="Z198" s="26"/>
    </row>
    <row r="199" spans="1:26" ht="20.100000000000001" customHeight="1" x14ac:dyDescent="0.15">
      <c r="A199" s="12"/>
      <c r="B199" s="23"/>
      <c r="C199" s="89"/>
      <c r="D199" s="90"/>
      <c r="E199" s="96"/>
      <c r="F199" s="47" t="s">
        <v>146</v>
      </c>
      <c r="G199" s="78"/>
      <c r="H199" s="79"/>
      <c r="I199" s="80" t="s">
        <v>440</v>
      </c>
      <c r="J199" s="80"/>
      <c r="K199" s="80"/>
      <c r="L199" s="80"/>
      <c r="M199" s="80"/>
      <c r="N199" s="80"/>
      <c r="O199" s="80"/>
      <c r="P199" s="82"/>
      <c r="Q199" s="82"/>
      <c r="R199" s="82"/>
      <c r="S199" s="82"/>
      <c r="T199" s="82"/>
      <c r="U199" s="82"/>
      <c r="V199" s="82"/>
      <c r="W199" s="82"/>
      <c r="X199" s="83"/>
      <c r="Y199" s="27"/>
      <c r="Z199" s="26"/>
    </row>
    <row r="200" spans="1:26" ht="20.100000000000001" customHeight="1" x14ac:dyDescent="0.15">
      <c r="A200" s="12"/>
      <c r="B200" s="23"/>
      <c r="C200" s="89"/>
      <c r="D200" s="90"/>
      <c r="E200" s="96"/>
      <c r="F200" s="47" t="s">
        <v>145</v>
      </c>
      <c r="G200" s="78"/>
      <c r="H200" s="79"/>
      <c r="I200" s="80" t="s">
        <v>441</v>
      </c>
      <c r="J200" s="80"/>
      <c r="K200" s="80"/>
      <c r="L200" s="80"/>
      <c r="M200" s="80"/>
      <c r="N200" s="80"/>
      <c r="O200" s="80"/>
      <c r="P200" s="82"/>
      <c r="Q200" s="82"/>
      <c r="R200" s="82"/>
      <c r="S200" s="82"/>
      <c r="T200" s="82"/>
      <c r="U200" s="82"/>
      <c r="V200" s="82"/>
      <c r="W200" s="82"/>
      <c r="X200" s="83"/>
      <c r="Y200" s="27"/>
      <c r="Z200" s="26"/>
    </row>
    <row r="201" spans="1:26" ht="20.100000000000001" customHeight="1" x14ac:dyDescent="0.15">
      <c r="A201" s="12"/>
      <c r="B201" s="23"/>
      <c r="C201" s="89"/>
      <c r="D201" s="90"/>
      <c r="E201" s="96"/>
      <c r="F201" s="47" t="s">
        <v>144</v>
      </c>
      <c r="G201" s="78"/>
      <c r="H201" s="79"/>
      <c r="I201" s="80" t="s">
        <v>442</v>
      </c>
      <c r="J201" s="80"/>
      <c r="K201" s="80"/>
      <c r="L201" s="80"/>
      <c r="M201" s="80"/>
      <c r="N201" s="80"/>
      <c r="O201" s="80"/>
      <c r="P201" s="82"/>
      <c r="Q201" s="82"/>
      <c r="R201" s="82"/>
      <c r="S201" s="82"/>
      <c r="T201" s="82"/>
      <c r="U201" s="82"/>
      <c r="V201" s="82"/>
      <c r="W201" s="82"/>
      <c r="X201" s="83"/>
      <c r="Y201" s="27"/>
      <c r="Z201" s="26"/>
    </row>
    <row r="202" spans="1:26" ht="20.100000000000001" customHeight="1" x14ac:dyDescent="0.15">
      <c r="A202" s="12"/>
      <c r="B202" s="23"/>
      <c r="C202" s="91"/>
      <c r="D202" s="92"/>
      <c r="E202" s="97"/>
      <c r="F202" s="47" t="s">
        <v>748</v>
      </c>
      <c r="G202" s="107"/>
      <c r="H202" s="114"/>
      <c r="I202" s="113" t="s">
        <v>749</v>
      </c>
      <c r="J202" s="113"/>
      <c r="K202" s="113"/>
      <c r="L202" s="113"/>
      <c r="M202" s="113"/>
      <c r="N202" s="113"/>
      <c r="O202" s="113"/>
      <c r="P202" s="109"/>
      <c r="Q202" s="109"/>
      <c r="R202" s="109"/>
      <c r="S202" s="109"/>
      <c r="T202" s="109"/>
      <c r="U202" s="109"/>
      <c r="V202" s="109"/>
      <c r="W202" s="109"/>
      <c r="X202" s="110"/>
      <c r="Y202" s="27"/>
      <c r="Z202" s="26"/>
    </row>
    <row r="203" spans="1:26" ht="20.100000000000001" customHeight="1" x14ac:dyDescent="0.15">
      <c r="A203" s="12"/>
      <c r="B203" s="23"/>
      <c r="C203" s="98" t="s">
        <v>753</v>
      </c>
      <c r="D203" s="99"/>
      <c r="E203" s="100"/>
      <c r="F203" s="48" t="s">
        <v>516</v>
      </c>
      <c r="G203" s="84"/>
      <c r="H203" s="115"/>
      <c r="I203" s="86" t="s">
        <v>443</v>
      </c>
      <c r="J203" s="86"/>
      <c r="K203" s="86"/>
      <c r="L203" s="86"/>
      <c r="M203" s="86"/>
      <c r="N203" s="86"/>
      <c r="O203" s="86"/>
      <c r="P203" s="111"/>
      <c r="Q203" s="111"/>
      <c r="R203" s="111"/>
      <c r="S203" s="111"/>
      <c r="T203" s="111"/>
      <c r="U203" s="111"/>
      <c r="V203" s="111"/>
      <c r="W203" s="111"/>
      <c r="X203" s="112"/>
      <c r="Y203" s="27"/>
      <c r="Z203" s="26"/>
    </row>
    <row r="204" spans="1:26" ht="20.100000000000001" customHeight="1" x14ac:dyDescent="0.15">
      <c r="A204" s="12"/>
      <c r="B204" s="23"/>
      <c r="C204" s="101"/>
      <c r="D204" s="102"/>
      <c r="E204" s="103"/>
      <c r="F204" s="47" t="s">
        <v>158</v>
      </c>
      <c r="G204" s="78"/>
      <c r="H204" s="79"/>
      <c r="I204" s="80" t="s">
        <v>444</v>
      </c>
      <c r="J204" s="80"/>
      <c r="K204" s="80"/>
      <c r="L204" s="80"/>
      <c r="M204" s="80"/>
      <c r="N204" s="80"/>
      <c r="O204" s="80"/>
      <c r="P204" s="82"/>
      <c r="Q204" s="82"/>
      <c r="R204" s="82"/>
      <c r="S204" s="82"/>
      <c r="T204" s="82"/>
      <c r="U204" s="82"/>
      <c r="V204" s="82"/>
      <c r="W204" s="82"/>
      <c r="X204" s="83"/>
      <c r="Y204" s="27"/>
      <c r="Z204" s="26"/>
    </row>
    <row r="205" spans="1:26" ht="20.100000000000001" customHeight="1" x14ac:dyDescent="0.15">
      <c r="A205" s="12"/>
      <c r="B205" s="23"/>
      <c r="C205" s="101"/>
      <c r="D205" s="102"/>
      <c r="E205" s="103"/>
      <c r="F205" s="47" t="s">
        <v>157</v>
      </c>
      <c r="G205" s="78"/>
      <c r="H205" s="79"/>
      <c r="I205" s="80" t="s">
        <v>445</v>
      </c>
      <c r="J205" s="80"/>
      <c r="K205" s="80"/>
      <c r="L205" s="80"/>
      <c r="M205" s="80"/>
      <c r="N205" s="80"/>
      <c r="O205" s="80"/>
      <c r="P205" s="82"/>
      <c r="Q205" s="82"/>
      <c r="R205" s="82"/>
      <c r="S205" s="82"/>
      <c r="T205" s="82"/>
      <c r="U205" s="82"/>
      <c r="V205" s="82"/>
      <c r="W205" s="82"/>
      <c r="X205" s="83"/>
      <c r="Y205" s="27"/>
      <c r="Z205" s="26"/>
    </row>
    <row r="206" spans="1:26" ht="20.100000000000001" customHeight="1" x14ac:dyDescent="0.15">
      <c r="A206" s="12"/>
      <c r="B206" s="23"/>
      <c r="C206" s="101"/>
      <c r="D206" s="102"/>
      <c r="E206" s="103"/>
      <c r="F206" s="47" t="s">
        <v>156</v>
      </c>
      <c r="G206" s="78"/>
      <c r="H206" s="79"/>
      <c r="I206" s="80" t="s">
        <v>752</v>
      </c>
      <c r="J206" s="80"/>
      <c r="K206" s="80"/>
      <c r="L206" s="80"/>
      <c r="M206" s="80"/>
      <c r="N206" s="80"/>
      <c r="O206" s="80"/>
      <c r="P206" s="82"/>
      <c r="Q206" s="82"/>
      <c r="R206" s="82"/>
      <c r="S206" s="82"/>
      <c r="T206" s="82"/>
      <c r="U206" s="82"/>
      <c r="V206" s="82"/>
      <c r="W206" s="82"/>
      <c r="X206" s="83"/>
      <c r="Y206" s="27"/>
      <c r="Z206" s="26"/>
    </row>
    <row r="207" spans="1:26" ht="20.100000000000001" customHeight="1" x14ac:dyDescent="0.15">
      <c r="A207" s="12"/>
      <c r="B207" s="23"/>
      <c r="C207" s="104"/>
      <c r="D207" s="105"/>
      <c r="E207" s="106"/>
      <c r="F207" s="49" t="s">
        <v>155</v>
      </c>
      <c r="G207" s="107"/>
      <c r="H207" s="114"/>
      <c r="I207" s="113" t="s">
        <v>446</v>
      </c>
      <c r="J207" s="113"/>
      <c r="K207" s="113"/>
      <c r="L207" s="113"/>
      <c r="M207" s="113"/>
      <c r="N207" s="113"/>
      <c r="O207" s="113"/>
      <c r="P207" s="109"/>
      <c r="Q207" s="109"/>
      <c r="R207" s="109"/>
      <c r="S207" s="109"/>
      <c r="T207" s="109"/>
      <c r="U207" s="109"/>
      <c r="V207" s="109"/>
      <c r="W207" s="109"/>
      <c r="X207" s="110"/>
      <c r="Y207" s="27"/>
      <c r="Z207" s="26"/>
    </row>
    <row r="208" spans="1:26" ht="20.100000000000001" customHeight="1" x14ac:dyDescent="0.15">
      <c r="A208" s="12"/>
      <c r="B208" s="23"/>
      <c r="C208" s="98" t="s">
        <v>489</v>
      </c>
      <c r="D208" s="99"/>
      <c r="E208" s="100"/>
      <c r="F208" s="48" t="s">
        <v>754</v>
      </c>
      <c r="G208" s="84"/>
      <c r="H208" s="115"/>
      <c r="I208" s="86" t="s">
        <v>755</v>
      </c>
      <c r="J208" s="86"/>
      <c r="K208" s="86"/>
      <c r="L208" s="86"/>
      <c r="M208" s="86"/>
      <c r="N208" s="86"/>
      <c r="O208" s="86"/>
      <c r="P208" s="111"/>
      <c r="Q208" s="111"/>
      <c r="R208" s="111"/>
      <c r="S208" s="111"/>
      <c r="T208" s="111"/>
      <c r="U208" s="111"/>
      <c r="V208" s="111"/>
      <c r="W208" s="111"/>
      <c r="X208" s="112"/>
      <c r="Y208" s="27"/>
      <c r="Z208" s="26"/>
    </row>
    <row r="209" spans="1:26" ht="20.100000000000001" customHeight="1" x14ac:dyDescent="0.15">
      <c r="A209" s="12"/>
      <c r="B209" s="23"/>
      <c r="C209" s="101"/>
      <c r="D209" s="102"/>
      <c r="E209" s="103"/>
      <c r="F209" s="45" t="s">
        <v>517</v>
      </c>
      <c r="G209" s="78"/>
      <c r="H209" s="79"/>
      <c r="I209" s="80" t="s">
        <v>448</v>
      </c>
      <c r="J209" s="80"/>
      <c r="K209" s="80"/>
      <c r="L209" s="80"/>
      <c r="M209" s="80"/>
      <c r="N209" s="80"/>
      <c r="O209" s="80"/>
      <c r="P209" s="82"/>
      <c r="Q209" s="82"/>
      <c r="R209" s="82"/>
      <c r="S209" s="82"/>
      <c r="T209" s="82"/>
      <c r="U209" s="82"/>
      <c r="V209" s="82"/>
      <c r="W209" s="82"/>
      <c r="X209" s="83"/>
      <c r="Y209" s="27"/>
      <c r="Z209" s="26"/>
    </row>
    <row r="210" spans="1:26" ht="20.100000000000001" customHeight="1" x14ac:dyDescent="0.15">
      <c r="A210" s="12"/>
      <c r="B210" s="23"/>
      <c r="C210" s="101"/>
      <c r="D210" s="102"/>
      <c r="E210" s="103"/>
      <c r="F210" s="45" t="s">
        <v>182</v>
      </c>
      <c r="G210" s="78"/>
      <c r="H210" s="79"/>
      <c r="I210" s="80" t="s">
        <v>449</v>
      </c>
      <c r="J210" s="80"/>
      <c r="K210" s="80"/>
      <c r="L210" s="80"/>
      <c r="M210" s="80"/>
      <c r="N210" s="80"/>
      <c r="O210" s="80"/>
      <c r="P210" s="82"/>
      <c r="Q210" s="82"/>
      <c r="R210" s="82"/>
      <c r="S210" s="82"/>
      <c r="T210" s="82"/>
      <c r="U210" s="82"/>
      <c r="V210" s="82"/>
      <c r="W210" s="82"/>
      <c r="X210" s="83"/>
      <c r="Y210" s="27"/>
      <c r="Z210" s="26"/>
    </row>
    <row r="211" spans="1:26" ht="20.100000000000001" customHeight="1" x14ac:dyDescent="0.15">
      <c r="A211" s="12"/>
      <c r="B211" s="23"/>
      <c r="C211" s="101"/>
      <c r="D211" s="102"/>
      <c r="E211" s="103"/>
      <c r="F211" s="45" t="s">
        <v>181</v>
      </c>
      <c r="G211" s="78"/>
      <c r="H211" s="79"/>
      <c r="I211" s="80" t="s">
        <v>450</v>
      </c>
      <c r="J211" s="80"/>
      <c r="K211" s="80"/>
      <c r="L211" s="80"/>
      <c r="M211" s="80"/>
      <c r="N211" s="80"/>
      <c r="O211" s="80"/>
      <c r="P211" s="82"/>
      <c r="Q211" s="82"/>
      <c r="R211" s="82"/>
      <c r="S211" s="82"/>
      <c r="T211" s="82"/>
      <c r="U211" s="82"/>
      <c r="V211" s="82"/>
      <c r="W211" s="82"/>
      <c r="X211" s="83"/>
      <c r="Y211" s="27"/>
      <c r="Z211" s="26"/>
    </row>
    <row r="212" spans="1:26" ht="20.100000000000001" customHeight="1" x14ac:dyDescent="0.15">
      <c r="A212" s="12"/>
      <c r="B212" s="23"/>
      <c r="C212" s="101"/>
      <c r="D212" s="102"/>
      <c r="E212" s="103"/>
      <c r="F212" s="45" t="s">
        <v>180</v>
      </c>
      <c r="G212" s="78"/>
      <c r="H212" s="79"/>
      <c r="I212" s="80" t="s">
        <v>451</v>
      </c>
      <c r="J212" s="80"/>
      <c r="K212" s="80"/>
      <c r="L212" s="80"/>
      <c r="M212" s="80"/>
      <c r="N212" s="80"/>
      <c r="O212" s="80"/>
      <c r="P212" s="82"/>
      <c r="Q212" s="82"/>
      <c r="R212" s="82"/>
      <c r="S212" s="82"/>
      <c r="T212" s="82"/>
      <c r="U212" s="82"/>
      <c r="V212" s="82"/>
      <c r="W212" s="82"/>
      <c r="X212" s="83"/>
      <c r="Y212" s="27"/>
      <c r="Z212" s="26"/>
    </row>
    <row r="213" spans="1:26" ht="20.100000000000001" customHeight="1" x14ac:dyDescent="0.15">
      <c r="A213" s="12"/>
      <c r="B213" s="23"/>
      <c r="C213" s="101"/>
      <c r="D213" s="102"/>
      <c r="E213" s="103"/>
      <c r="F213" s="45" t="s">
        <v>179</v>
      </c>
      <c r="G213" s="78"/>
      <c r="H213" s="79"/>
      <c r="I213" s="80" t="s">
        <v>452</v>
      </c>
      <c r="J213" s="80"/>
      <c r="K213" s="80"/>
      <c r="L213" s="80"/>
      <c r="M213" s="80"/>
      <c r="N213" s="80"/>
      <c r="O213" s="80"/>
      <c r="P213" s="82"/>
      <c r="Q213" s="82"/>
      <c r="R213" s="82"/>
      <c r="S213" s="82"/>
      <c r="T213" s="82"/>
      <c r="U213" s="82"/>
      <c r="V213" s="82"/>
      <c r="W213" s="82"/>
      <c r="X213" s="83"/>
      <c r="Y213" s="27"/>
      <c r="Z213" s="26"/>
    </row>
    <row r="214" spans="1:26" ht="20.100000000000001" customHeight="1" x14ac:dyDescent="0.15">
      <c r="A214" s="12"/>
      <c r="B214" s="23"/>
      <c r="C214" s="101"/>
      <c r="D214" s="102"/>
      <c r="E214" s="103"/>
      <c r="F214" s="45" t="s">
        <v>178</v>
      </c>
      <c r="G214" s="78"/>
      <c r="H214" s="79"/>
      <c r="I214" s="80" t="s">
        <v>453</v>
      </c>
      <c r="J214" s="80"/>
      <c r="K214" s="80"/>
      <c r="L214" s="80"/>
      <c r="M214" s="80"/>
      <c r="N214" s="80"/>
      <c r="O214" s="80"/>
      <c r="P214" s="82"/>
      <c r="Q214" s="82"/>
      <c r="R214" s="82"/>
      <c r="S214" s="82"/>
      <c r="T214" s="82"/>
      <c r="U214" s="82"/>
      <c r="V214" s="82"/>
      <c r="W214" s="82"/>
      <c r="X214" s="83"/>
      <c r="Y214" s="27"/>
      <c r="Z214" s="26"/>
    </row>
    <row r="215" spans="1:26" ht="20.100000000000001" customHeight="1" x14ac:dyDescent="0.15">
      <c r="A215" s="12"/>
      <c r="B215" s="23"/>
      <c r="C215" s="101"/>
      <c r="D215" s="102"/>
      <c r="E215" s="103"/>
      <c r="F215" s="45" t="s">
        <v>177</v>
      </c>
      <c r="G215" s="78"/>
      <c r="H215" s="79"/>
      <c r="I215" s="80" t="s">
        <v>454</v>
      </c>
      <c r="J215" s="80"/>
      <c r="K215" s="80"/>
      <c r="L215" s="80"/>
      <c r="M215" s="80"/>
      <c r="N215" s="80"/>
      <c r="O215" s="80"/>
      <c r="P215" s="82"/>
      <c r="Q215" s="82"/>
      <c r="R215" s="82"/>
      <c r="S215" s="82"/>
      <c r="T215" s="82"/>
      <c r="U215" s="82"/>
      <c r="V215" s="82"/>
      <c r="W215" s="82"/>
      <c r="X215" s="83"/>
      <c r="Y215" s="27"/>
      <c r="Z215" s="26"/>
    </row>
    <row r="216" spans="1:26" ht="20.100000000000001" customHeight="1" x14ac:dyDescent="0.15">
      <c r="A216" s="12"/>
      <c r="B216" s="23"/>
      <c r="C216" s="101"/>
      <c r="D216" s="102"/>
      <c r="E216" s="103"/>
      <c r="F216" s="45" t="s">
        <v>176</v>
      </c>
      <c r="G216" s="78"/>
      <c r="H216" s="79"/>
      <c r="I216" s="80" t="s">
        <v>455</v>
      </c>
      <c r="J216" s="80"/>
      <c r="K216" s="80"/>
      <c r="L216" s="80"/>
      <c r="M216" s="80"/>
      <c r="N216" s="80"/>
      <c r="O216" s="80"/>
      <c r="P216" s="82"/>
      <c r="Q216" s="82"/>
      <c r="R216" s="82"/>
      <c r="S216" s="82"/>
      <c r="T216" s="82"/>
      <c r="U216" s="82"/>
      <c r="V216" s="82"/>
      <c r="W216" s="82"/>
      <c r="X216" s="83"/>
      <c r="Y216" s="27"/>
      <c r="Z216" s="26"/>
    </row>
    <row r="217" spans="1:26" ht="20.100000000000001" customHeight="1" x14ac:dyDescent="0.15">
      <c r="A217" s="12"/>
      <c r="B217" s="23"/>
      <c r="C217" s="101"/>
      <c r="D217" s="102"/>
      <c r="E217" s="103"/>
      <c r="F217" s="45" t="s">
        <v>175</v>
      </c>
      <c r="G217" s="78"/>
      <c r="H217" s="79"/>
      <c r="I217" s="80" t="s">
        <v>756</v>
      </c>
      <c r="J217" s="80"/>
      <c r="K217" s="80"/>
      <c r="L217" s="80"/>
      <c r="M217" s="80"/>
      <c r="N217" s="80"/>
      <c r="O217" s="80"/>
      <c r="P217" s="82"/>
      <c r="Q217" s="82"/>
      <c r="R217" s="82"/>
      <c r="S217" s="82"/>
      <c r="T217" s="82"/>
      <c r="U217" s="82"/>
      <c r="V217" s="82"/>
      <c r="W217" s="82"/>
      <c r="X217" s="83"/>
      <c r="Y217" s="27"/>
      <c r="Z217" s="26"/>
    </row>
    <row r="218" spans="1:26" ht="20.100000000000001" customHeight="1" x14ac:dyDescent="0.15">
      <c r="A218" s="12"/>
      <c r="B218" s="23"/>
      <c r="C218" s="101"/>
      <c r="D218" s="102"/>
      <c r="E218" s="103"/>
      <c r="F218" s="45" t="s">
        <v>174</v>
      </c>
      <c r="G218" s="78"/>
      <c r="H218" s="79"/>
      <c r="I218" s="80" t="s">
        <v>456</v>
      </c>
      <c r="J218" s="80"/>
      <c r="K218" s="80"/>
      <c r="L218" s="80"/>
      <c r="M218" s="80"/>
      <c r="N218" s="80"/>
      <c r="O218" s="80"/>
      <c r="P218" s="82"/>
      <c r="Q218" s="82"/>
      <c r="R218" s="82"/>
      <c r="S218" s="82"/>
      <c r="T218" s="82"/>
      <c r="U218" s="82"/>
      <c r="V218" s="82"/>
      <c r="W218" s="82"/>
      <c r="X218" s="83"/>
      <c r="Y218" s="27"/>
      <c r="Z218" s="26"/>
    </row>
    <row r="219" spans="1:26" ht="20.100000000000001" customHeight="1" x14ac:dyDescent="0.15">
      <c r="A219" s="12"/>
      <c r="B219" s="23"/>
      <c r="C219" s="101"/>
      <c r="D219" s="102"/>
      <c r="E219" s="103"/>
      <c r="F219" s="45" t="s">
        <v>173</v>
      </c>
      <c r="G219" s="78"/>
      <c r="H219" s="79"/>
      <c r="I219" s="80" t="s">
        <v>457</v>
      </c>
      <c r="J219" s="80"/>
      <c r="K219" s="80"/>
      <c r="L219" s="80"/>
      <c r="M219" s="80"/>
      <c r="N219" s="80"/>
      <c r="O219" s="80"/>
      <c r="P219" s="82"/>
      <c r="Q219" s="82"/>
      <c r="R219" s="82"/>
      <c r="S219" s="82"/>
      <c r="T219" s="82"/>
      <c r="U219" s="82"/>
      <c r="V219" s="82"/>
      <c r="W219" s="82"/>
      <c r="X219" s="83"/>
      <c r="Y219" s="27"/>
      <c r="Z219" s="26"/>
    </row>
    <row r="220" spans="1:26" ht="20.100000000000001" customHeight="1" x14ac:dyDescent="0.15">
      <c r="A220" s="12"/>
      <c r="B220" s="23"/>
      <c r="C220" s="101"/>
      <c r="D220" s="102"/>
      <c r="E220" s="103"/>
      <c r="F220" s="45" t="s">
        <v>172</v>
      </c>
      <c r="G220" s="78"/>
      <c r="H220" s="79"/>
      <c r="I220" s="80" t="s">
        <v>458</v>
      </c>
      <c r="J220" s="80"/>
      <c r="K220" s="80"/>
      <c r="L220" s="80"/>
      <c r="M220" s="80"/>
      <c r="N220" s="80"/>
      <c r="O220" s="80"/>
      <c r="P220" s="82"/>
      <c r="Q220" s="82"/>
      <c r="R220" s="82"/>
      <c r="S220" s="82"/>
      <c r="T220" s="82"/>
      <c r="U220" s="82"/>
      <c r="V220" s="82"/>
      <c r="W220" s="82"/>
      <c r="X220" s="83"/>
      <c r="Y220" s="27"/>
      <c r="Z220" s="26"/>
    </row>
    <row r="221" spans="1:26" ht="20.100000000000001" customHeight="1" x14ac:dyDescent="0.15">
      <c r="A221" s="12"/>
      <c r="B221" s="23"/>
      <c r="C221" s="101"/>
      <c r="D221" s="102"/>
      <c r="E221" s="103"/>
      <c r="F221" s="45" t="s">
        <v>171</v>
      </c>
      <c r="G221" s="78"/>
      <c r="H221" s="79"/>
      <c r="I221" s="80" t="s">
        <v>459</v>
      </c>
      <c r="J221" s="80"/>
      <c r="K221" s="80"/>
      <c r="L221" s="80"/>
      <c r="M221" s="80"/>
      <c r="N221" s="80"/>
      <c r="O221" s="80"/>
      <c r="P221" s="82"/>
      <c r="Q221" s="82"/>
      <c r="R221" s="82"/>
      <c r="S221" s="82"/>
      <c r="T221" s="82"/>
      <c r="U221" s="82"/>
      <c r="V221" s="82"/>
      <c r="W221" s="82"/>
      <c r="X221" s="83"/>
      <c r="Y221" s="27"/>
      <c r="Z221" s="26"/>
    </row>
    <row r="222" spans="1:26" ht="20.100000000000001" customHeight="1" x14ac:dyDescent="0.15">
      <c r="A222" s="12"/>
      <c r="B222" s="23"/>
      <c r="C222" s="101"/>
      <c r="D222" s="102"/>
      <c r="E222" s="103"/>
      <c r="F222" s="45" t="s">
        <v>170</v>
      </c>
      <c r="G222" s="78"/>
      <c r="H222" s="79"/>
      <c r="I222" s="80" t="s">
        <v>460</v>
      </c>
      <c r="J222" s="80"/>
      <c r="K222" s="80"/>
      <c r="L222" s="80"/>
      <c r="M222" s="80"/>
      <c r="N222" s="80"/>
      <c r="O222" s="80"/>
      <c r="P222" s="82"/>
      <c r="Q222" s="82"/>
      <c r="R222" s="82"/>
      <c r="S222" s="82"/>
      <c r="T222" s="82"/>
      <c r="U222" s="82"/>
      <c r="V222" s="82"/>
      <c r="W222" s="82"/>
      <c r="X222" s="83"/>
      <c r="Y222" s="27"/>
      <c r="Z222" s="26"/>
    </row>
    <row r="223" spans="1:26" ht="20.100000000000001" customHeight="1" x14ac:dyDescent="0.15">
      <c r="A223" s="12"/>
      <c r="B223" s="23"/>
      <c r="C223" s="101"/>
      <c r="D223" s="102"/>
      <c r="E223" s="103"/>
      <c r="F223" s="45" t="s">
        <v>169</v>
      </c>
      <c r="G223" s="78"/>
      <c r="H223" s="79"/>
      <c r="I223" s="80" t="s">
        <v>461</v>
      </c>
      <c r="J223" s="80"/>
      <c r="K223" s="80"/>
      <c r="L223" s="80"/>
      <c r="M223" s="80"/>
      <c r="N223" s="80"/>
      <c r="O223" s="80"/>
      <c r="P223" s="82"/>
      <c r="Q223" s="82"/>
      <c r="R223" s="82"/>
      <c r="S223" s="82"/>
      <c r="T223" s="82"/>
      <c r="U223" s="82"/>
      <c r="V223" s="82"/>
      <c r="W223" s="82"/>
      <c r="X223" s="83"/>
      <c r="Y223" s="27"/>
      <c r="Z223" s="26"/>
    </row>
    <row r="224" spans="1:26" ht="20.100000000000001" customHeight="1" x14ac:dyDescent="0.15">
      <c r="A224" s="12"/>
      <c r="B224" s="23"/>
      <c r="C224" s="101"/>
      <c r="D224" s="102"/>
      <c r="E224" s="103"/>
      <c r="F224" s="45" t="s">
        <v>168</v>
      </c>
      <c r="G224" s="78"/>
      <c r="H224" s="79"/>
      <c r="I224" s="80" t="s">
        <v>462</v>
      </c>
      <c r="J224" s="80"/>
      <c r="K224" s="80"/>
      <c r="L224" s="80"/>
      <c r="M224" s="80"/>
      <c r="N224" s="80"/>
      <c r="O224" s="80"/>
      <c r="P224" s="82"/>
      <c r="Q224" s="82"/>
      <c r="R224" s="82"/>
      <c r="S224" s="82"/>
      <c r="T224" s="82"/>
      <c r="U224" s="82"/>
      <c r="V224" s="82"/>
      <c r="W224" s="82"/>
      <c r="X224" s="83"/>
      <c r="Y224" s="27"/>
      <c r="Z224" s="26"/>
    </row>
    <row r="225" spans="1:26" ht="20.100000000000001" customHeight="1" x14ac:dyDescent="0.15">
      <c r="A225" s="12"/>
      <c r="B225" s="23"/>
      <c r="C225" s="101"/>
      <c r="D225" s="102"/>
      <c r="E225" s="103"/>
      <c r="F225" s="45" t="s">
        <v>167</v>
      </c>
      <c r="G225" s="78"/>
      <c r="H225" s="79"/>
      <c r="I225" s="80" t="s">
        <v>463</v>
      </c>
      <c r="J225" s="80"/>
      <c r="K225" s="80"/>
      <c r="L225" s="80"/>
      <c r="M225" s="80"/>
      <c r="N225" s="80"/>
      <c r="O225" s="80"/>
      <c r="P225" s="82"/>
      <c r="Q225" s="82"/>
      <c r="R225" s="82"/>
      <c r="S225" s="82"/>
      <c r="T225" s="82"/>
      <c r="U225" s="82"/>
      <c r="V225" s="82"/>
      <c r="W225" s="82"/>
      <c r="X225" s="83"/>
      <c r="Y225" s="27"/>
      <c r="Z225" s="26"/>
    </row>
    <row r="226" spans="1:26" ht="20.100000000000001" customHeight="1" x14ac:dyDescent="0.15">
      <c r="A226" s="12"/>
      <c r="B226" s="23"/>
      <c r="C226" s="101"/>
      <c r="D226" s="102"/>
      <c r="E226" s="103"/>
      <c r="F226" s="45" t="s">
        <v>166</v>
      </c>
      <c r="G226" s="78"/>
      <c r="H226" s="79"/>
      <c r="I226" s="80" t="s">
        <v>464</v>
      </c>
      <c r="J226" s="80"/>
      <c r="K226" s="80"/>
      <c r="L226" s="80"/>
      <c r="M226" s="80"/>
      <c r="N226" s="80"/>
      <c r="O226" s="80"/>
      <c r="P226" s="82"/>
      <c r="Q226" s="82"/>
      <c r="R226" s="82"/>
      <c r="S226" s="82"/>
      <c r="T226" s="82"/>
      <c r="U226" s="82"/>
      <c r="V226" s="82"/>
      <c r="W226" s="82"/>
      <c r="X226" s="83"/>
      <c r="Y226" s="27"/>
      <c r="Z226" s="26"/>
    </row>
    <row r="227" spans="1:26" ht="20.100000000000001" customHeight="1" x14ac:dyDescent="0.15">
      <c r="A227" s="12"/>
      <c r="B227" s="23"/>
      <c r="C227" s="101"/>
      <c r="D227" s="102"/>
      <c r="E227" s="103"/>
      <c r="F227" s="45" t="s">
        <v>165</v>
      </c>
      <c r="G227" s="78"/>
      <c r="H227" s="79"/>
      <c r="I227" s="80" t="s">
        <v>757</v>
      </c>
      <c r="J227" s="80"/>
      <c r="K227" s="80"/>
      <c r="L227" s="80"/>
      <c r="M227" s="80"/>
      <c r="N227" s="80"/>
      <c r="O227" s="80"/>
      <c r="P227" s="82"/>
      <c r="Q227" s="82"/>
      <c r="R227" s="82"/>
      <c r="S227" s="82"/>
      <c r="T227" s="82"/>
      <c r="U227" s="82"/>
      <c r="V227" s="82"/>
      <c r="W227" s="82"/>
      <c r="X227" s="83"/>
      <c r="Y227" s="27"/>
      <c r="Z227" s="26"/>
    </row>
    <row r="228" spans="1:26" ht="20.100000000000001" customHeight="1" x14ac:dyDescent="0.15">
      <c r="A228" s="12"/>
      <c r="B228" s="23"/>
      <c r="C228" s="101"/>
      <c r="D228" s="102"/>
      <c r="E228" s="103"/>
      <c r="F228" s="45" t="s">
        <v>759</v>
      </c>
      <c r="G228" s="78"/>
      <c r="H228" s="79"/>
      <c r="I228" s="80" t="s">
        <v>758</v>
      </c>
      <c r="J228" s="80"/>
      <c r="K228" s="80"/>
      <c r="L228" s="80"/>
      <c r="M228" s="80"/>
      <c r="N228" s="80"/>
      <c r="O228" s="80"/>
      <c r="P228" s="82"/>
      <c r="Q228" s="82"/>
      <c r="R228" s="82"/>
      <c r="S228" s="82"/>
      <c r="T228" s="82"/>
      <c r="U228" s="82"/>
      <c r="V228" s="82"/>
      <c r="W228" s="82"/>
      <c r="X228" s="83"/>
      <c r="Y228" s="27"/>
      <c r="Z228" s="26"/>
    </row>
    <row r="229" spans="1:26" ht="20.100000000000001" customHeight="1" x14ac:dyDescent="0.15">
      <c r="A229" s="12"/>
      <c r="B229" s="23"/>
      <c r="C229" s="101"/>
      <c r="D229" s="102"/>
      <c r="E229" s="103"/>
      <c r="F229" s="45" t="s">
        <v>164</v>
      </c>
      <c r="G229" s="78"/>
      <c r="H229" s="79"/>
      <c r="I229" s="80" t="s">
        <v>465</v>
      </c>
      <c r="J229" s="80"/>
      <c r="K229" s="80"/>
      <c r="L229" s="80"/>
      <c r="M229" s="80"/>
      <c r="N229" s="80"/>
      <c r="O229" s="80"/>
      <c r="P229" s="82"/>
      <c r="Q229" s="82"/>
      <c r="R229" s="82"/>
      <c r="S229" s="82"/>
      <c r="T229" s="82"/>
      <c r="U229" s="82"/>
      <c r="V229" s="82"/>
      <c r="W229" s="82"/>
      <c r="X229" s="83"/>
      <c r="Y229" s="27"/>
      <c r="Z229" s="26"/>
    </row>
    <row r="230" spans="1:26" ht="20.100000000000001" customHeight="1" x14ac:dyDescent="0.15">
      <c r="A230" s="12"/>
      <c r="B230" s="23"/>
      <c r="C230" s="101"/>
      <c r="D230" s="102"/>
      <c r="E230" s="103"/>
      <c r="F230" s="45" t="s">
        <v>163</v>
      </c>
      <c r="G230" s="78"/>
      <c r="H230" s="79"/>
      <c r="I230" s="80" t="s">
        <v>466</v>
      </c>
      <c r="J230" s="80"/>
      <c r="K230" s="80"/>
      <c r="L230" s="80"/>
      <c r="M230" s="80"/>
      <c r="N230" s="80"/>
      <c r="O230" s="80"/>
      <c r="P230" s="82"/>
      <c r="Q230" s="82"/>
      <c r="R230" s="82"/>
      <c r="S230" s="82"/>
      <c r="T230" s="82"/>
      <c r="U230" s="82"/>
      <c r="V230" s="82"/>
      <c r="W230" s="82"/>
      <c r="X230" s="83"/>
      <c r="Y230" s="27"/>
      <c r="Z230" s="26"/>
    </row>
    <row r="231" spans="1:26" ht="20.100000000000001" customHeight="1" x14ac:dyDescent="0.15">
      <c r="A231" s="12"/>
      <c r="B231" s="23"/>
      <c r="C231" s="101"/>
      <c r="D231" s="102"/>
      <c r="E231" s="103"/>
      <c r="F231" s="45" t="s">
        <v>162</v>
      </c>
      <c r="G231" s="78"/>
      <c r="H231" s="79"/>
      <c r="I231" s="80" t="s">
        <v>467</v>
      </c>
      <c r="J231" s="80"/>
      <c r="K231" s="80"/>
      <c r="L231" s="80"/>
      <c r="M231" s="80"/>
      <c r="N231" s="80"/>
      <c r="O231" s="80"/>
      <c r="P231" s="82"/>
      <c r="Q231" s="82"/>
      <c r="R231" s="82"/>
      <c r="S231" s="82"/>
      <c r="T231" s="82"/>
      <c r="U231" s="82"/>
      <c r="V231" s="82"/>
      <c r="W231" s="82"/>
      <c r="X231" s="83"/>
      <c r="Y231" s="27"/>
      <c r="Z231" s="26"/>
    </row>
    <row r="232" spans="1:26" ht="20.100000000000001" customHeight="1" x14ac:dyDescent="0.15">
      <c r="A232" s="12"/>
      <c r="B232" s="23"/>
      <c r="C232" s="101"/>
      <c r="D232" s="102"/>
      <c r="E232" s="103"/>
      <c r="F232" s="45" t="s">
        <v>161</v>
      </c>
      <c r="G232" s="78"/>
      <c r="H232" s="79"/>
      <c r="I232" s="80" t="s">
        <v>468</v>
      </c>
      <c r="J232" s="80"/>
      <c r="K232" s="80"/>
      <c r="L232" s="80"/>
      <c r="M232" s="80"/>
      <c r="N232" s="80"/>
      <c r="O232" s="80"/>
      <c r="P232" s="82"/>
      <c r="Q232" s="82"/>
      <c r="R232" s="82"/>
      <c r="S232" s="82"/>
      <c r="T232" s="82"/>
      <c r="U232" s="82"/>
      <c r="V232" s="82"/>
      <c r="W232" s="82"/>
      <c r="X232" s="83"/>
      <c r="Y232" s="27"/>
      <c r="Z232" s="26"/>
    </row>
    <row r="233" spans="1:26" ht="20.100000000000001" customHeight="1" x14ac:dyDescent="0.15">
      <c r="A233" s="12"/>
      <c r="B233" s="23"/>
      <c r="C233" s="101"/>
      <c r="D233" s="102"/>
      <c r="E233" s="103"/>
      <c r="F233" s="45" t="s">
        <v>160</v>
      </c>
      <c r="G233" s="78"/>
      <c r="H233" s="79"/>
      <c r="I233" s="80" t="s">
        <v>469</v>
      </c>
      <c r="J233" s="80"/>
      <c r="K233" s="80"/>
      <c r="L233" s="80"/>
      <c r="M233" s="80"/>
      <c r="N233" s="80"/>
      <c r="O233" s="80"/>
      <c r="P233" s="82"/>
      <c r="Q233" s="82"/>
      <c r="R233" s="82"/>
      <c r="S233" s="82"/>
      <c r="T233" s="82"/>
      <c r="U233" s="82"/>
      <c r="V233" s="82"/>
      <c r="W233" s="82"/>
      <c r="X233" s="83"/>
      <c r="Y233" s="27"/>
      <c r="Z233" s="26"/>
    </row>
    <row r="234" spans="1:26" ht="20.100000000000001" customHeight="1" x14ac:dyDescent="0.15">
      <c r="A234" s="12"/>
      <c r="B234" s="23"/>
      <c r="C234" s="104"/>
      <c r="D234" s="105"/>
      <c r="E234" s="106"/>
      <c r="F234" s="46" t="s">
        <v>159</v>
      </c>
      <c r="G234" s="107"/>
      <c r="H234" s="114"/>
      <c r="I234" s="113" t="s">
        <v>470</v>
      </c>
      <c r="J234" s="113"/>
      <c r="K234" s="113"/>
      <c r="L234" s="113"/>
      <c r="M234" s="113"/>
      <c r="N234" s="113"/>
      <c r="O234" s="113"/>
      <c r="P234" s="166"/>
      <c r="Q234" s="167"/>
      <c r="R234" s="167"/>
      <c r="S234" s="167"/>
      <c r="T234" s="167"/>
      <c r="U234" s="167"/>
      <c r="V234" s="167"/>
      <c r="W234" s="167"/>
      <c r="X234" s="168"/>
      <c r="Y234" s="27"/>
      <c r="Z234" s="26"/>
    </row>
    <row r="235" spans="1:26" ht="20.100000000000001" customHeight="1" x14ac:dyDescent="0.15">
      <c r="A235" s="12"/>
      <c r="B235" s="23"/>
      <c r="C235" s="30"/>
      <c r="D235" s="39"/>
      <c r="E235" s="39"/>
      <c r="F235" s="39"/>
      <c r="G235" s="39"/>
      <c r="H235" s="39"/>
      <c r="I235" s="39"/>
      <c r="J235" s="39"/>
      <c r="K235" s="39"/>
      <c r="L235" s="39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7"/>
      <c r="Z235" s="26"/>
    </row>
    <row r="236" spans="1:26" ht="20.100000000000001" customHeight="1" x14ac:dyDescent="0.15">
      <c r="A236" s="12"/>
      <c r="B236" s="23"/>
      <c r="C236" s="30"/>
      <c r="D236" s="39"/>
      <c r="E236" s="39"/>
      <c r="F236" s="39"/>
      <c r="G236" s="39"/>
      <c r="H236" s="39"/>
      <c r="I236" s="39"/>
      <c r="J236" s="39"/>
      <c r="K236" s="39"/>
      <c r="L236" s="39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7"/>
      <c r="Z236" s="26"/>
    </row>
    <row r="237" spans="1:26" ht="20.100000000000001" customHeight="1" x14ac:dyDescent="0.15">
      <c r="A237" s="12"/>
      <c r="B237" s="23"/>
      <c r="C237" s="146" t="s">
        <v>183</v>
      </c>
      <c r="D237" s="146"/>
      <c r="E237" s="146"/>
      <c r="F237" s="146"/>
      <c r="G237" s="146"/>
      <c r="H237" s="146"/>
      <c r="I237" s="146"/>
      <c r="J237" s="146"/>
      <c r="K237" s="146"/>
      <c r="L237" s="146"/>
      <c r="M237" s="146"/>
      <c r="N237" s="146"/>
      <c r="O237" s="146"/>
      <c r="P237" s="146"/>
      <c r="Q237" s="146"/>
      <c r="R237" s="146"/>
      <c r="S237" s="146"/>
      <c r="T237" s="146"/>
      <c r="U237" s="146"/>
      <c r="V237" s="146"/>
      <c r="W237" s="146"/>
      <c r="X237" s="146"/>
      <c r="Y237" s="27"/>
    </row>
    <row r="238" spans="1:26" ht="5.0999999999999996" customHeight="1" x14ac:dyDescent="0.15">
      <c r="A238" s="12"/>
      <c r="B238" s="23"/>
      <c r="C238" s="42"/>
      <c r="D238" s="37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7"/>
    </row>
    <row r="239" spans="1:26" ht="20.100000000000001" customHeight="1" x14ac:dyDescent="0.15">
      <c r="A239" s="12"/>
      <c r="B239" s="23"/>
      <c r="C239" s="120" t="s">
        <v>5</v>
      </c>
      <c r="D239" s="121"/>
      <c r="E239" s="121"/>
      <c r="F239" s="50"/>
      <c r="G239" s="124" t="s">
        <v>1</v>
      </c>
      <c r="H239" s="125"/>
      <c r="I239" s="122" t="s">
        <v>2</v>
      </c>
      <c r="J239" s="123"/>
      <c r="K239" s="123"/>
      <c r="L239" s="123"/>
      <c r="M239" s="123"/>
      <c r="N239" s="123"/>
      <c r="O239" s="123"/>
      <c r="P239" s="153" t="s">
        <v>274</v>
      </c>
      <c r="Q239" s="154"/>
      <c r="R239" s="154"/>
      <c r="S239" s="154"/>
      <c r="T239" s="154"/>
      <c r="U239" s="154"/>
      <c r="V239" s="154"/>
      <c r="W239" s="154"/>
      <c r="X239" s="155"/>
      <c r="Y239" s="32"/>
    </row>
    <row r="240" spans="1:26" ht="20.100000000000001" customHeight="1" x14ac:dyDescent="0.15">
      <c r="A240" s="12"/>
      <c r="B240" s="28"/>
      <c r="C240" s="87" t="s">
        <v>631</v>
      </c>
      <c r="D240" s="88"/>
      <c r="E240" s="88"/>
      <c r="F240" s="44" t="s">
        <v>615</v>
      </c>
      <c r="G240" s="84"/>
      <c r="H240" s="85"/>
      <c r="I240" s="86" t="s">
        <v>519</v>
      </c>
      <c r="J240" s="86"/>
      <c r="K240" s="86"/>
      <c r="L240" s="86"/>
      <c r="M240" s="86"/>
      <c r="N240" s="86"/>
      <c r="O240" s="86"/>
      <c r="P240" s="161"/>
      <c r="Q240" s="162"/>
      <c r="R240" s="162"/>
      <c r="S240" s="162"/>
      <c r="T240" s="162"/>
      <c r="U240" s="162"/>
      <c r="V240" s="162"/>
      <c r="W240" s="162"/>
      <c r="X240" s="163"/>
      <c r="Y240" s="32"/>
    </row>
    <row r="241" spans="1:26" ht="20.100000000000001" customHeight="1" x14ac:dyDescent="0.15">
      <c r="A241" s="12"/>
      <c r="B241" s="28"/>
      <c r="C241" s="89"/>
      <c r="D241" s="90"/>
      <c r="E241" s="90"/>
      <c r="F241" s="45" t="s">
        <v>209</v>
      </c>
      <c r="G241" s="78"/>
      <c r="H241" s="81"/>
      <c r="I241" s="80" t="s">
        <v>520</v>
      </c>
      <c r="J241" s="80"/>
      <c r="K241" s="80"/>
      <c r="L241" s="80"/>
      <c r="M241" s="80"/>
      <c r="N241" s="80"/>
      <c r="O241" s="80"/>
      <c r="P241" s="164"/>
      <c r="Q241" s="164"/>
      <c r="R241" s="164"/>
      <c r="S241" s="164"/>
      <c r="T241" s="164"/>
      <c r="U241" s="164"/>
      <c r="V241" s="164"/>
      <c r="W241" s="164"/>
      <c r="X241" s="165"/>
      <c r="Y241" s="32"/>
    </row>
    <row r="242" spans="1:26" ht="20.100000000000001" customHeight="1" x14ac:dyDescent="0.15">
      <c r="A242" s="12"/>
      <c r="B242" s="28"/>
      <c r="C242" s="89"/>
      <c r="D242" s="90"/>
      <c r="E242" s="90"/>
      <c r="F242" s="45" t="s">
        <v>208</v>
      </c>
      <c r="G242" s="78"/>
      <c r="H242" s="81"/>
      <c r="I242" s="80" t="s">
        <v>521</v>
      </c>
      <c r="J242" s="80"/>
      <c r="K242" s="80"/>
      <c r="L242" s="80"/>
      <c r="M242" s="80"/>
      <c r="N242" s="80"/>
      <c r="O242" s="80"/>
      <c r="P242" s="164"/>
      <c r="Q242" s="164"/>
      <c r="R242" s="164"/>
      <c r="S242" s="164"/>
      <c r="T242" s="164"/>
      <c r="U242" s="164"/>
      <c r="V242" s="164"/>
      <c r="W242" s="164"/>
      <c r="X242" s="165"/>
      <c r="Y242" s="32"/>
    </row>
    <row r="243" spans="1:26" ht="20.100000000000001" customHeight="1" x14ac:dyDescent="0.15">
      <c r="A243" s="12"/>
      <c r="B243" s="28"/>
      <c r="C243" s="89"/>
      <c r="D243" s="90"/>
      <c r="E243" s="90"/>
      <c r="F243" s="45" t="s">
        <v>207</v>
      </c>
      <c r="G243" s="78"/>
      <c r="H243" s="81"/>
      <c r="I243" s="80" t="s">
        <v>522</v>
      </c>
      <c r="J243" s="80"/>
      <c r="K243" s="80"/>
      <c r="L243" s="80"/>
      <c r="M243" s="80"/>
      <c r="N243" s="80"/>
      <c r="O243" s="80"/>
      <c r="P243" s="164"/>
      <c r="Q243" s="164"/>
      <c r="R243" s="164"/>
      <c r="S243" s="164"/>
      <c r="T243" s="164"/>
      <c r="U243" s="164"/>
      <c r="V243" s="164"/>
      <c r="W243" s="164"/>
      <c r="X243" s="165"/>
      <c r="Y243" s="32"/>
    </row>
    <row r="244" spans="1:26" ht="20.100000000000001" customHeight="1" x14ac:dyDescent="0.15">
      <c r="A244" s="12"/>
      <c r="B244" s="28"/>
      <c r="C244" s="89"/>
      <c r="D244" s="90"/>
      <c r="E244" s="90"/>
      <c r="F244" s="45" t="s">
        <v>206</v>
      </c>
      <c r="G244" s="78"/>
      <c r="H244" s="81"/>
      <c r="I244" s="80" t="s">
        <v>523</v>
      </c>
      <c r="J244" s="80"/>
      <c r="K244" s="80"/>
      <c r="L244" s="80"/>
      <c r="M244" s="80"/>
      <c r="N244" s="80"/>
      <c r="O244" s="80"/>
      <c r="P244" s="164"/>
      <c r="Q244" s="164"/>
      <c r="R244" s="164"/>
      <c r="S244" s="164"/>
      <c r="T244" s="164"/>
      <c r="U244" s="164"/>
      <c r="V244" s="164"/>
      <c r="W244" s="164"/>
      <c r="X244" s="165"/>
      <c r="Y244" s="32"/>
    </row>
    <row r="245" spans="1:26" ht="20.100000000000001" customHeight="1" x14ac:dyDescent="0.15">
      <c r="A245" s="12"/>
      <c r="B245" s="28"/>
      <c r="C245" s="89"/>
      <c r="D245" s="90"/>
      <c r="E245" s="90"/>
      <c r="F245" s="45" t="s">
        <v>205</v>
      </c>
      <c r="G245" s="78"/>
      <c r="H245" s="81"/>
      <c r="I245" s="80" t="s">
        <v>524</v>
      </c>
      <c r="J245" s="80"/>
      <c r="K245" s="80"/>
      <c r="L245" s="80"/>
      <c r="M245" s="80"/>
      <c r="N245" s="80"/>
      <c r="O245" s="80"/>
      <c r="P245" s="169"/>
      <c r="Q245" s="169"/>
      <c r="R245" s="169"/>
      <c r="S245" s="169"/>
      <c r="T245" s="169"/>
      <c r="U245" s="169"/>
      <c r="V245" s="169"/>
      <c r="W245" s="169"/>
      <c r="X245" s="170"/>
      <c r="Y245" s="32"/>
    </row>
    <row r="246" spans="1:26" ht="20.100000000000001" customHeight="1" x14ac:dyDescent="0.15">
      <c r="A246" s="12"/>
      <c r="B246" s="28"/>
      <c r="C246" s="89"/>
      <c r="D246" s="90"/>
      <c r="E246" s="90"/>
      <c r="F246" s="45" t="s">
        <v>204</v>
      </c>
      <c r="G246" s="78"/>
      <c r="H246" s="81"/>
      <c r="I246" s="80" t="s">
        <v>525</v>
      </c>
      <c r="J246" s="80"/>
      <c r="K246" s="80"/>
      <c r="L246" s="80"/>
      <c r="M246" s="80"/>
      <c r="N246" s="80"/>
      <c r="O246" s="80"/>
      <c r="P246" s="164"/>
      <c r="Q246" s="164"/>
      <c r="R246" s="164"/>
      <c r="S246" s="164"/>
      <c r="T246" s="164"/>
      <c r="U246" s="164"/>
      <c r="V246" s="164"/>
      <c r="W246" s="164"/>
      <c r="X246" s="165"/>
      <c r="Y246" s="32"/>
    </row>
    <row r="247" spans="1:26" ht="20.100000000000001" customHeight="1" x14ac:dyDescent="0.15">
      <c r="A247" s="12"/>
      <c r="B247" s="28"/>
      <c r="C247" s="89"/>
      <c r="D247" s="90"/>
      <c r="E247" s="90"/>
      <c r="F247" s="45" t="s">
        <v>203</v>
      </c>
      <c r="G247" s="78"/>
      <c r="H247" s="81"/>
      <c r="I247" s="80" t="s">
        <v>526</v>
      </c>
      <c r="J247" s="80"/>
      <c r="K247" s="80"/>
      <c r="L247" s="80"/>
      <c r="M247" s="80"/>
      <c r="N247" s="80"/>
      <c r="O247" s="80"/>
      <c r="P247" s="159"/>
      <c r="Q247" s="159"/>
      <c r="R247" s="159"/>
      <c r="S247" s="159"/>
      <c r="T247" s="159"/>
      <c r="U247" s="159"/>
      <c r="V247" s="159"/>
      <c r="W247" s="159"/>
      <c r="X247" s="160"/>
      <c r="Y247" s="27"/>
      <c r="Z247" s="26"/>
    </row>
    <row r="248" spans="1:26" ht="20.100000000000001" customHeight="1" x14ac:dyDescent="0.15">
      <c r="A248" s="12"/>
      <c r="B248" s="28"/>
      <c r="C248" s="89"/>
      <c r="D248" s="90"/>
      <c r="E248" s="90"/>
      <c r="F248" s="45" t="s">
        <v>202</v>
      </c>
      <c r="G248" s="78"/>
      <c r="H248" s="81"/>
      <c r="I248" s="80" t="s">
        <v>396</v>
      </c>
      <c r="J248" s="80"/>
      <c r="K248" s="80"/>
      <c r="L248" s="80"/>
      <c r="M248" s="80"/>
      <c r="N248" s="80"/>
      <c r="O248" s="80"/>
      <c r="P248" s="159"/>
      <c r="Q248" s="159"/>
      <c r="R248" s="159"/>
      <c r="S248" s="159"/>
      <c r="T248" s="159"/>
      <c r="U248" s="159"/>
      <c r="V248" s="159"/>
      <c r="W248" s="159"/>
      <c r="X248" s="160"/>
      <c r="Y248" s="27"/>
      <c r="Z248" s="26"/>
    </row>
    <row r="249" spans="1:26" ht="20.100000000000001" customHeight="1" x14ac:dyDescent="0.15">
      <c r="A249" s="12"/>
      <c r="B249" s="28"/>
      <c r="C249" s="89"/>
      <c r="D249" s="90"/>
      <c r="E249" s="90"/>
      <c r="F249" s="45" t="s">
        <v>201</v>
      </c>
      <c r="G249" s="78"/>
      <c r="H249" s="81"/>
      <c r="I249" s="80" t="s">
        <v>760</v>
      </c>
      <c r="J249" s="80"/>
      <c r="K249" s="80"/>
      <c r="L249" s="80"/>
      <c r="M249" s="80"/>
      <c r="N249" s="80"/>
      <c r="O249" s="80"/>
      <c r="P249" s="159"/>
      <c r="Q249" s="159"/>
      <c r="R249" s="159"/>
      <c r="S249" s="159"/>
      <c r="T249" s="159"/>
      <c r="U249" s="159"/>
      <c r="V249" s="159"/>
      <c r="W249" s="159"/>
      <c r="X249" s="160"/>
      <c r="Y249" s="27"/>
      <c r="Z249" s="26"/>
    </row>
    <row r="250" spans="1:26" ht="20.100000000000001" customHeight="1" x14ac:dyDescent="0.15">
      <c r="A250" s="12"/>
      <c r="B250" s="28"/>
      <c r="C250" s="89"/>
      <c r="D250" s="90"/>
      <c r="E250" s="90"/>
      <c r="F250" s="45" t="s">
        <v>200</v>
      </c>
      <c r="G250" s="78"/>
      <c r="H250" s="81"/>
      <c r="I250" s="80" t="s">
        <v>527</v>
      </c>
      <c r="J250" s="80"/>
      <c r="K250" s="80"/>
      <c r="L250" s="80"/>
      <c r="M250" s="80"/>
      <c r="N250" s="80"/>
      <c r="O250" s="80"/>
      <c r="P250" s="159"/>
      <c r="Q250" s="159"/>
      <c r="R250" s="159"/>
      <c r="S250" s="159"/>
      <c r="T250" s="159"/>
      <c r="U250" s="159"/>
      <c r="V250" s="159"/>
      <c r="W250" s="159"/>
      <c r="X250" s="160"/>
      <c r="Y250" s="27"/>
      <c r="Z250" s="26"/>
    </row>
    <row r="251" spans="1:26" ht="20.100000000000001" customHeight="1" x14ac:dyDescent="0.15">
      <c r="A251" s="12"/>
      <c r="B251" s="28"/>
      <c r="C251" s="89"/>
      <c r="D251" s="90"/>
      <c r="E251" s="90"/>
      <c r="F251" s="45" t="s">
        <v>199</v>
      </c>
      <c r="G251" s="78"/>
      <c r="H251" s="81"/>
      <c r="I251" s="80" t="s">
        <v>528</v>
      </c>
      <c r="J251" s="80"/>
      <c r="K251" s="80"/>
      <c r="L251" s="80"/>
      <c r="M251" s="80"/>
      <c r="N251" s="80"/>
      <c r="O251" s="80"/>
      <c r="P251" s="159"/>
      <c r="Q251" s="159"/>
      <c r="R251" s="159"/>
      <c r="S251" s="159"/>
      <c r="T251" s="159"/>
      <c r="U251" s="159"/>
      <c r="V251" s="159"/>
      <c r="W251" s="159"/>
      <c r="X251" s="160"/>
      <c r="Y251" s="27"/>
      <c r="Z251" s="26"/>
    </row>
    <row r="252" spans="1:26" ht="20.100000000000001" customHeight="1" x14ac:dyDescent="0.15">
      <c r="A252" s="12"/>
      <c r="B252" s="28"/>
      <c r="C252" s="89"/>
      <c r="D252" s="90"/>
      <c r="E252" s="90"/>
      <c r="F252" s="45" t="s">
        <v>198</v>
      </c>
      <c r="G252" s="78"/>
      <c r="H252" s="81"/>
      <c r="I252" s="80" t="s">
        <v>529</v>
      </c>
      <c r="J252" s="80"/>
      <c r="K252" s="80"/>
      <c r="L252" s="80"/>
      <c r="M252" s="80"/>
      <c r="N252" s="80"/>
      <c r="O252" s="80"/>
      <c r="P252" s="159"/>
      <c r="Q252" s="159"/>
      <c r="R252" s="159"/>
      <c r="S252" s="159"/>
      <c r="T252" s="159"/>
      <c r="U252" s="159"/>
      <c r="V252" s="159"/>
      <c r="W252" s="159"/>
      <c r="X252" s="160"/>
      <c r="Y252" s="27"/>
      <c r="Z252" s="26"/>
    </row>
    <row r="253" spans="1:26" ht="20.100000000000001" customHeight="1" x14ac:dyDescent="0.15">
      <c r="A253" s="12"/>
      <c r="B253" s="28"/>
      <c r="C253" s="89"/>
      <c r="D253" s="90"/>
      <c r="E253" s="90"/>
      <c r="F253" s="45" t="s">
        <v>197</v>
      </c>
      <c r="G253" s="78"/>
      <c r="H253" s="81"/>
      <c r="I253" s="80" t="s">
        <v>339</v>
      </c>
      <c r="J253" s="80"/>
      <c r="K253" s="80"/>
      <c r="L253" s="80"/>
      <c r="M253" s="80"/>
      <c r="N253" s="80"/>
      <c r="O253" s="80"/>
      <c r="P253" s="159"/>
      <c r="Q253" s="159"/>
      <c r="R253" s="159"/>
      <c r="S253" s="159"/>
      <c r="T253" s="159"/>
      <c r="U253" s="159"/>
      <c r="V253" s="159"/>
      <c r="W253" s="159"/>
      <c r="X253" s="160"/>
      <c r="Y253" s="27"/>
      <c r="Z253" s="26"/>
    </row>
    <row r="254" spans="1:26" ht="20.100000000000001" customHeight="1" x14ac:dyDescent="0.15">
      <c r="A254" s="12"/>
      <c r="B254" s="28"/>
      <c r="C254" s="89"/>
      <c r="D254" s="90"/>
      <c r="E254" s="90"/>
      <c r="F254" s="45" t="s">
        <v>196</v>
      </c>
      <c r="G254" s="78"/>
      <c r="H254" s="81"/>
      <c r="I254" s="80" t="s">
        <v>530</v>
      </c>
      <c r="J254" s="80"/>
      <c r="K254" s="80"/>
      <c r="L254" s="80"/>
      <c r="M254" s="80"/>
      <c r="N254" s="80"/>
      <c r="O254" s="80"/>
      <c r="P254" s="159"/>
      <c r="Q254" s="159"/>
      <c r="R254" s="159"/>
      <c r="S254" s="159"/>
      <c r="T254" s="159"/>
      <c r="U254" s="159"/>
      <c r="V254" s="159"/>
      <c r="W254" s="159"/>
      <c r="X254" s="160"/>
      <c r="Y254" s="32"/>
    </row>
    <row r="255" spans="1:26" ht="20.100000000000001" customHeight="1" x14ac:dyDescent="0.15">
      <c r="A255" s="12"/>
      <c r="B255" s="28"/>
      <c r="C255" s="89"/>
      <c r="D255" s="90"/>
      <c r="E255" s="90"/>
      <c r="F255" s="45" t="s">
        <v>195</v>
      </c>
      <c r="G255" s="78"/>
      <c r="H255" s="81"/>
      <c r="I255" s="80" t="s">
        <v>531</v>
      </c>
      <c r="J255" s="80"/>
      <c r="K255" s="80"/>
      <c r="L255" s="80"/>
      <c r="M255" s="80"/>
      <c r="N255" s="80"/>
      <c r="O255" s="80"/>
      <c r="P255" s="159"/>
      <c r="Q255" s="159"/>
      <c r="R255" s="159"/>
      <c r="S255" s="159"/>
      <c r="T255" s="159"/>
      <c r="U255" s="159"/>
      <c r="V255" s="159"/>
      <c r="W255" s="159"/>
      <c r="X255" s="160"/>
      <c r="Y255" s="32"/>
    </row>
    <row r="256" spans="1:26" ht="20.100000000000001" customHeight="1" x14ac:dyDescent="0.15">
      <c r="A256" s="12"/>
      <c r="B256" s="28"/>
      <c r="C256" s="89"/>
      <c r="D256" s="90"/>
      <c r="E256" s="90"/>
      <c r="F256" s="45" t="s">
        <v>194</v>
      </c>
      <c r="G256" s="78"/>
      <c r="H256" s="81"/>
      <c r="I256" s="80" t="s">
        <v>532</v>
      </c>
      <c r="J256" s="80"/>
      <c r="K256" s="80"/>
      <c r="L256" s="80"/>
      <c r="M256" s="80"/>
      <c r="N256" s="80"/>
      <c r="O256" s="80"/>
      <c r="P256" s="159"/>
      <c r="Q256" s="159"/>
      <c r="R256" s="159"/>
      <c r="S256" s="159"/>
      <c r="T256" s="159"/>
      <c r="U256" s="159"/>
      <c r="V256" s="159"/>
      <c r="W256" s="159"/>
      <c r="X256" s="160"/>
      <c r="Y256" s="32"/>
    </row>
    <row r="257" spans="1:26" ht="20.100000000000001" customHeight="1" x14ac:dyDescent="0.15">
      <c r="A257" s="12"/>
      <c r="B257" s="28"/>
      <c r="C257" s="89"/>
      <c r="D257" s="90"/>
      <c r="E257" s="90"/>
      <c r="F257" s="45" t="s">
        <v>193</v>
      </c>
      <c r="G257" s="78"/>
      <c r="H257" s="81"/>
      <c r="I257" s="80" t="s">
        <v>393</v>
      </c>
      <c r="J257" s="80"/>
      <c r="K257" s="80"/>
      <c r="L257" s="80"/>
      <c r="M257" s="80"/>
      <c r="N257" s="80"/>
      <c r="O257" s="80"/>
      <c r="P257" s="159"/>
      <c r="Q257" s="159"/>
      <c r="R257" s="159"/>
      <c r="S257" s="159"/>
      <c r="T257" s="159"/>
      <c r="U257" s="159"/>
      <c r="V257" s="159"/>
      <c r="W257" s="159"/>
      <c r="X257" s="160"/>
      <c r="Y257" s="32"/>
    </row>
    <row r="258" spans="1:26" ht="20.100000000000001" customHeight="1" x14ac:dyDescent="0.15">
      <c r="A258" s="12"/>
      <c r="B258" s="28"/>
      <c r="C258" s="89"/>
      <c r="D258" s="90"/>
      <c r="E258" s="90"/>
      <c r="F258" s="45" t="s">
        <v>192</v>
      </c>
      <c r="G258" s="78"/>
      <c r="H258" s="81"/>
      <c r="I258" s="80" t="s">
        <v>331</v>
      </c>
      <c r="J258" s="80"/>
      <c r="K258" s="80"/>
      <c r="L258" s="80"/>
      <c r="M258" s="80"/>
      <c r="N258" s="80"/>
      <c r="O258" s="80"/>
      <c r="P258" s="159"/>
      <c r="Q258" s="159"/>
      <c r="R258" s="159"/>
      <c r="S258" s="159"/>
      <c r="T258" s="159"/>
      <c r="U258" s="159"/>
      <c r="V258" s="159"/>
      <c r="W258" s="159"/>
      <c r="X258" s="160"/>
      <c r="Y258" s="32"/>
    </row>
    <row r="259" spans="1:26" ht="20.100000000000001" customHeight="1" x14ac:dyDescent="0.15">
      <c r="A259" s="12"/>
      <c r="B259" s="28"/>
      <c r="C259" s="89"/>
      <c r="D259" s="90"/>
      <c r="E259" s="90"/>
      <c r="F259" s="45" t="s">
        <v>191</v>
      </c>
      <c r="G259" s="78"/>
      <c r="H259" s="81"/>
      <c r="I259" s="80" t="s">
        <v>329</v>
      </c>
      <c r="J259" s="80"/>
      <c r="K259" s="80"/>
      <c r="L259" s="80"/>
      <c r="M259" s="80"/>
      <c r="N259" s="80"/>
      <c r="O259" s="80"/>
      <c r="P259" s="82"/>
      <c r="Q259" s="82"/>
      <c r="R259" s="82"/>
      <c r="S259" s="82"/>
      <c r="T259" s="82"/>
      <c r="U259" s="82"/>
      <c r="V259" s="82"/>
      <c r="W259" s="82"/>
      <c r="X259" s="83"/>
      <c r="Y259" s="32"/>
    </row>
    <row r="260" spans="1:26" ht="20.100000000000001" customHeight="1" x14ac:dyDescent="0.15">
      <c r="A260" s="12"/>
      <c r="B260" s="28"/>
      <c r="C260" s="89"/>
      <c r="D260" s="90"/>
      <c r="E260" s="90"/>
      <c r="F260" s="45" t="s">
        <v>190</v>
      </c>
      <c r="G260" s="78"/>
      <c r="H260" s="81"/>
      <c r="I260" s="80" t="s">
        <v>533</v>
      </c>
      <c r="J260" s="80"/>
      <c r="K260" s="80"/>
      <c r="L260" s="80"/>
      <c r="M260" s="80"/>
      <c r="N260" s="80"/>
      <c r="O260" s="80"/>
      <c r="P260" s="82"/>
      <c r="Q260" s="82"/>
      <c r="R260" s="82"/>
      <c r="S260" s="82"/>
      <c r="T260" s="82"/>
      <c r="U260" s="82"/>
      <c r="V260" s="82"/>
      <c r="W260" s="82"/>
      <c r="X260" s="83"/>
      <c r="Y260" s="27"/>
      <c r="Z260" s="26"/>
    </row>
    <row r="261" spans="1:26" ht="20.100000000000001" customHeight="1" x14ac:dyDescent="0.15">
      <c r="A261" s="12"/>
      <c r="B261" s="28"/>
      <c r="C261" s="89"/>
      <c r="D261" s="90"/>
      <c r="E261" s="90"/>
      <c r="F261" s="45" t="s">
        <v>189</v>
      </c>
      <c r="G261" s="78"/>
      <c r="H261" s="81"/>
      <c r="I261" s="80" t="s">
        <v>534</v>
      </c>
      <c r="J261" s="80"/>
      <c r="K261" s="80"/>
      <c r="L261" s="80"/>
      <c r="M261" s="80"/>
      <c r="N261" s="80"/>
      <c r="O261" s="80"/>
      <c r="P261" s="82"/>
      <c r="Q261" s="82"/>
      <c r="R261" s="82"/>
      <c r="S261" s="82"/>
      <c r="T261" s="82"/>
      <c r="U261" s="82"/>
      <c r="V261" s="82"/>
      <c r="W261" s="82"/>
      <c r="X261" s="83"/>
      <c r="Y261" s="27"/>
      <c r="Z261" s="26"/>
    </row>
    <row r="262" spans="1:26" ht="20.100000000000001" customHeight="1" x14ac:dyDescent="0.15">
      <c r="A262" s="12"/>
      <c r="B262" s="28"/>
      <c r="C262" s="89"/>
      <c r="D262" s="90"/>
      <c r="E262" s="90"/>
      <c r="F262" s="45" t="s">
        <v>188</v>
      </c>
      <c r="G262" s="78"/>
      <c r="H262" s="81"/>
      <c r="I262" s="80" t="s">
        <v>535</v>
      </c>
      <c r="J262" s="80"/>
      <c r="K262" s="80"/>
      <c r="L262" s="80"/>
      <c r="M262" s="80"/>
      <c r="N262" s="80"/>
      <c r="O262" s="80"/>
      <c r="P262" s="82"/>
      <c r="Q262" s="82"/>
      <c r="R262" s="82"/>
      <c r="S262" s="82"/>
      <c r="T262" s="82"/>
      <c r="U262" s="82"/>
      <c r="V262" s="82"/>
      <c r="W262" s="82"/>
      <c r="X262" s="83"/>
      <c r="Y262" s="27"/>
      <c r="Z262" s="26"/>
    </row>
    <row r="263" spans="1:26" ht="20.100000000000001" customHeight="1" x14ac:dyDescent="0.15">
      <c r="A263" s="12"/>
      <c r="B263" s="28"/>
      <c r="C263" s="89"/>
      <c r="D263" s="90"/>
      <c r="E263" s="90"/>
      <c r="F263" s="45" t="s">
        <v>187</v>
      </c>
      <c r="G263" s="78"/>
      <c r="H263" s="81"/>
      <c r="I263" s="80" t="s">
        <v>464</v>
      </c>
      <c r="J263" s="80"/>
      <c r="K263" s="80"/>
      <c r="L263" s="80"/>
      <c r="M263" s="80"/>
      <c r="N263" s="80"/>
      <c r="O263" s="80"/>
      <c r="P263" s="82"/>
      <c r="Q263" s="82"/>
      <c r="R263" s="82"/>
      <c r="S263" s="82"/>
      <c r="T263" s="82"/>
      <c r="U263" s="82"/>
      <c r="V263" s="82"/>
      <c r="W263" s="82"/>
      <c r="X263" s="83"/>
      <c r="Y263" s="27"/>
      <c r="Z263" s="26"/>
    </row>
    <row r="264" spans="1:26" ht="20.100000000000001" customHeight="1" x14ac:dyDescent="0.15">
      <c r="A264" s="12"/>
      <c r="B264" s="28"/>
      <c r="C264" s="89"/>
      <c r="D264" s="90"/>
      <c r="E264" s="90"/>
      <c r="F264" s="45" t="s">
        <v>186</v>
      </c>
      <c r="G264" s="78"/>
      <c r="H264" s="81"/>
      <c r="I264" s="80" t="s">
        <v>536</v>
      </c>
      <c r="J264" s="80"/>
      <c r="K264" s="80"/>
      <c r="L264" s="80"/>
      <c r="M264" s="80"/>
      <c r="N264" s="80"/>
      <c r="O264" s="80"/>
      <c r="P264" s="82"/>
      <c r="Q264" s="82"/>
      <c r="R264" s="82"/>
      <c r="S264" s="82"/>
      <c r="T264" s="82"/>
      <c r="U264" s="82"/>
      <c r="V264" s="82"/>
      <c r="W264" s="82"/>
      <c r="X264" s="83"/>
      <c r="Y264" s="27"/>
      <c r="Z264" s="26"/>
    </row>
    <row r="265" spans="1:26" ht="20.100000000000001" customHeight="1" x14ac:dyDescent="0.15">
      <c r="A265" s="12"/>
      <c r="B265" s="28"/>
      <c r="C265" s="89"/>
      <c r="D265" s="90"/>
      <c r="E265" s="90"/>
      <c r="F265" s="45" t="s">
        <v>761</v>
      </c>
      <c r="G265" s="78"/>
      <c r="H265" s="81"/>
      <c r="I265" s="80" t="s">
        <v>762</v>
      </c>
      <c r="J265" s="80"/>
      <c r="K265" s="80"/>
      <c r="L265" s="80"/>
      <c r="M265" s="80"/>
      <c r="N265" s="80"/>
      <c r="O265" s="80"/>
      <c r="P265" s="82"/>
      <c r="Q265" s="82"/>
      <c r="R265" s="82"/>
      <c r="S265" s="82"/>
      <c r="T265" s="82"/>
      <c r="U265" s="82"/>
      <c r="V265" s="82"/>
      <c r="W265" s="82"/>
      <c r="X265" s="83"/>
      <c r="Y265" s="26"/>
      <c r="Z265" s="26"/>
    </row>
    <row r="266" spans="1:26" ht="20.100000000000001" customHeight="1" x14ac:dyDescent="0.15">
      <c r="A266" s="12"/>
      <c r="B266" s="28"/>
      <c r="C266" s="89"/>
      <c r="D266" s="90"/>
      <c r="E266" s="90"/>
      <c r="F266" s="45" t="s">
        <v>185</v>
      </c>
      <c r="G266" s="78"/>
      <c r="H266" s="81"/>
      <c r="I266" s="80" t="s">
        <v>537</v>
      </c>
      <c r="J266" s="80"/>
      <c r="K266" s="80"/>
      <c r="L266" s="80"/>
      <c r="M266" s="80"/>
      <c r="N266" s="80"/>
      <c r="O266" s="80"/>
      <c r="P266" s="82"/>
      <c r="Q266" s="82"/>
      <c r="R266" s="82"/>
      <c r="S266" s="82"/>
      <c r="T266" s="82"/>
      <c r="U266" s="82"/>
      <c r="V266" s="82"/>
      <c r="W266" s="82"/>
      <c r="X266" s="83"/>
      <c r="Y266" s="26"/>
      <c r="Z266" s="31"/>
    </row>
    <row r="267" spans="1:26" ht="20.100000000000001" customHeight="1" x14ac:dyDescent="0.15">
      <c r="B267" s="51"/>
      <c r="C267" s="91"/>
      <c r="D267" s="92"/>
      <c r="E267" s="92"/>
      <c r="F267" s="46" t="s">
        <v>184</v>
      </c>
      <c r="G267" s="107"/>
      <c r="H267" s="108"/>
      <c r="I267" s="113" t="s">
        <v>538</v>
      </c>
      <c r="J267" s="113"/>
      <c r="K267" s="113"/>
      <c r="L267" s="113"/>
      <c r="M267" s="113"/>
      <c r="N267" s="113"/>
      <c r="O267" s="113"/>
      <c r="P267" s="109"/>
      <c r="Q267" s="109"/>
      <c r="R267" s="109"/>
      <c r="S267" s="109"/>
      <c r="T267" s="109"/>
      <c r="U267" s="109"/>
      <c r="V267" s="109"/>
      <c r="W267" s="109"/>
      <c r="X267" s="110"/>
      <c r="Y267" s="32"/>
    </row>
    <row r="268" spans="1:26" ht="20.100000000000001" customHeight="1" x14ac:dyDescent="0.15">
      <c r="B268" s="51"/>
      <c r="C268" s="87" t="s">
        <v>632</v>
      </c>
      <c r="D268" s="88"/>
      <c r="E268" s="88"/>
      <c r="F268" s="44" t="s">
        <v>616</v>
      </c>
      <c r="G268" s="84"/>
      <c r="H268" s="85"/>
      <c r="I268" s="86" t="s">
        <v>539</v>
      </c>
      <c r="J268" s="86"/>
      <c r="K268" s="86"/>
      <c r="L268" s="86"/>
      <c r="M268" s="86"/>
      <c r="N268" s="86"/>
      <c r="O268" s="86"/>
      <c r="P268" s="111"/>
      <c r="Q268" s="111"/>
      <c r="R268" s="111"/>
      <c r="S268" s="111"/>
      <c r="T268" s="111"/>
      <c r="U268" s="111"/>
      <c r="V268" s="111"/>
      <c r="W268" s="111"/>
      <c r="X268" s="112"/>
      <c r="Y268" s="32"/>
    </row>
    <row r="269" spans="1:26" ht="20.100000000000001" customHeight="1" x14ac:dyDescent="0.15">
      <c r="B269" s="51"/>
      <c r="C269" s="89"/>
      <c r="D269" s="90"/>
      <c r="E269" s="90"/>
      <c r="F269" s="45" t="s">
        <v>212</v>
      </c>
      <c r="G269" s="78"/>
      <c r="H269" s="81"/>
      <c r="I269" s="80" t="s">
        <v>540</v>
      </c>
      <c r="J269" s="80"/>
      <c r="K269" s="80"/>
      <c r="L269" s="80"/>
      <c r="M269" s="80"/>
      <c r="N269" s="80"/>
      <c r="O269" s="80"/>
      <c r="P269" s="82"/>
      <c r="Q269" s="82"/>
      <c r="R269" s="82"/>
      <c r="S269" s="82"/>
      <c r="T269" s="82"/>
      <c r="U269" s="82"/>
      <c r="V269" s="82"/>
      <c r="W269" s="82"/>
      <c r="X269" s="83"/>
      <c r="Y269" s="32"/>
    </row>
    <row r="270" spans="1:26" ht="20.100000000000001" customHeight="1" x14ac:dyDescent="0.15">
      <c r="B270" s="51"/>
      <c r="C270" s="89"/>
      <c r="D270" s="90"/>
      <c r="E270" s="90"/>
      <c r="F270" s="45" t="s">
        <v>211</v>
      </c>
      <c r="G270" s="78"/>
      <c r="H270" s="81"/>
      <c r="I270" s="80" t="s">
        <v>541</v>
      </c>
      <c r="J270" s="80"/>
      <c r="K270" s="80"/>
      <c r="L270" s="80"/>
      <c r="M270" s="80"/>
      <c r="N270" s="80"/>
      <c r="O270" s="80"/>
      <c r="P270" s="82"/>
      <c r="Q270" s="82"/>
      <c r="R270" s="82"/>
      <c r="S270" s="82"/>
      <c r="T270" s="82"/>
      <c r="U270" s="82"/>
      <c r="V270" s="82"/>
      <c r="W270" s="82"/>
      <c r="X270" s="83"/>
      <c r="Y270" s="32"/>
    </row>
    <row r="271" spans="1:26" ht="20.100000000000001" customHeight="1" x14ac:dyDescent="0.15">
      <c r="B271" s="51"/>
      <c r="C271" s="89"/>
      <c r="D271" s="90"/>
      <c r="E271" s="90"/>
      <c r="F271" s="45" t="s">
        <v>210</v>
      </c>
      <c r="G271" s="78"/>
      <c r="H271" s="79"/>
      <c r="I271" s="80" t="s">
        <v>542</v>
      </c>
      <c r="J271" s="80"/>
      <c r="K271" s="80"/>
      <c r="L271" s="80"/>
      <c r="M271" s="80"/>
      <c r="N271" s="80"/>
      <c r="O271" s="80"/>
      <c r="P271" s="82"/>
      <c r="Q271" s="82"/>
      <c r="R271" s="82"/>
      <c r="S271" s="82"/>
      <c r="T271" s="82"/>
      <c r="U271" s="82"/>
      <c r="V271" s="82"/>
      <c r="W271" s="82"/>
      <c r="X271" s="83"/>
      <c r="Y271" s="32"/>
    </row>
    <row r="272" spans="1:26" ht="20.100000000000001" customHeight="1" x14ac:dyDescent="0.15">
      <c r="B272" s="51"/>
      <c r="C272" s="91"/>
      <c r="D272" s="92"/>
      <c r="E272" s="92"/>
      <c r="F272" s="45" t="s">
        <v>765</v>
      </c>
      <c r="G272" s="107"/>
      <c r="H272" s="108"/>
      <c r="I272" s="113" t="s">
        <v>764</v>
      </c>
      <c r="J272" s="113"/>
      <c r="K272" s="113"/>
      <c r="L272" s="113"/>
      <c r="M272" s="113"/>
      <c r="N272" s="113"/>
      <c r="O272" s="113"/>
      <c r="P272" s="109"/>
      <c r="Q272" s="109"/>
      <c r="R272" s="109"/>
      <c r="S272" s="109"/>
      <c r="T272" s="109"/>
      <c r="U272" s="109"/>
      <c r="V272" s="109"/>
      <c r="W272" s="109"/>
      <c r="X272" s="110"/>
      <c r="Y272" s="32"/>
    </row>
    <row r="273" spans="2:25" ht="20.100000000000001" customHeight="1" x14ac:dyDescent="0.15">
      <c r="B273" s="51"/>
      <c r="C273" s="93" t="s">
        <v>633</v>
      </c>
      <c r="D273" s="94"/>
      <c r="E273" s="94"/>
      <c r="F273" s="52" t="s">
        <v>617</v>
      </c>
      <c r="G273" s="118"/>
      <c r="H273" s="119"/>
      <c r="I273" s="116" t="s">
        <v>543</v>
      </c>
      <c r="J273" s="116"/>
      <c r="K273" s="116"/>
      <c r="L273" s="116"/>
      <c r="M273" s="116"/>
      <c r="N273" s="116"/>
      <c r="O273" s="117"/>
      <c r="P273" s="198"/>
      <c r="Q273" s="198"/>
      <c r="R273" s="198"/>
      <c r="S273" s="198"/>
      <c r="T273" s="198"/>
      <c r="U273" s="198"/>
      <c r="V273" s="198"/>
      <c r="W273" s="198"/>
      <c r="X273" s="199"/>
      <c r="Y273" s="32"/>
    </row>
    <row r="274" spans="2:25" ht="20.100000000000001" customHeight="1" x14ac:dyDescent="0.15">
      <c r="B274" s="51"/>
      <c r="C274" s="87" t="s">
        <v>634</v>
      </c>
      <c r="D274" s="88"/>
      <c r="E274" s="88"/>
      <c r="F274" s="53" t="s">
        <v>618</v>
      </c>
      <c r="G274" s="84"/>
      <c r="H274" s="85"/>
      <c r="I274" s="86" t="s">
        <v>544</v>
      </c>
      <c r="J274" s="86"/>
      <c r="K274" s="86"/>
      <c r="L274" s="86"/>
      <c r="M274" s="86"/>
      <c r="N274" s="86"/>
      <c r="O274" s="86"/>
      <c r="P274" s="111"/>
      <c r="Q274" s="111"/>
      <c r="R274" s="111"/>
      <c r="S274" s="111"/>
      <c r="T274" s="111"/>
      <c r="U274" s="111"/>
      <c r="V274" s="111"/>
      <c r="W274" s="111"/>
      <c r="X274" s="112"/>
      <c r="Y274" s="32"/>
    </row>
    <row r="275" spans="2:25" ht="20.100000000000001" customHeight="1" x14ac:dyDescent="0.15">
      <c r="B275" s="51"/>
      <c r="C275" s="89"/>
      <c r="D275" s="90"/>
      <c r="E275" s="90"/>
      <c r="F275" s="45" t="s">
        <v>766</v>
      </c>
      <c r="G275" s="78"/>
      <c r="H275" s="79"/>
      <c r="I275" s="80" t="s">
        <v>767</v>
      </c>
      <c r="J275" s="80"/>
      <c r="K275" s="80"/>
      <c r="L275" s="80"/>
      <c r="M275" s="80"/>
      <c r="N275" s="80"/>
      <c r="O275" s="80"/>
      <c r="P275" s="82"/>
      <c r="Q275" s="82"/>
      <c r="R275" s="82"/>
      <c r="S275" s="82"/>
      <c r="T275" s="82"/>
      <c r="U275" s="82"/>
      <c r="V275" s="82"/>
      <c r="W275" s="82"/>
      <c r="X275" s="83"/>
      <c r="Y275" s="32"/>
    </row>
    <row r="276" spans="2:25" ht="20.100000000000001" customHeight="1" x14ac:dyDescent="0.15">
      <c r="B276" s="51"/>
      <c r="C276" s="89"/>
      <c r="D276" s="90"/>
      <c r="E276" s="90"/>
      <c r="F276" s="45" t="s">
        <v>227</v>
      </c>
      <c r="G276" s="78"/>
      <c r="H276" s="81"/>
      <c r="I276" s="80" t="s">
        <v>545</v>
      </c>
      <c r="J276" s="80"/>
      <c r="K276" s="80"/>
      <c r="L276" s="80"/>
      <c r="M276" s="80"/>
      <c r="N276" s="80"/>
      <c r="O276" s="80"/>
      <c r="P276" s="82"/>
      <c r="Q276" s="82"/>
      <c r="R276" s="82"/>
      <c r="S276" s="82"/>
      <c r="T276" s="82"/>
      <c r="U276" s="82"/>
      <c r="V276" s="82"/>
      <c r="W276" s="82"/>
      <c r="X276" s="83"/>
      <c r="Y276" s="32"/>
    </row>
    <row r="277" spans="2:25" ht="20.100000000000001" customHeight="1" x14ac:dyDescent="0.15">
      <c r="B277" s="51"/>
      <c r="C277" s="89"/>
      <c r="D277" s="90"/>
      <c r="E277" s="90"/>
      <c r="F277" s="45" t="s">
        <v>226</v>
      </c>
      <c r="G277" s="78"/>
      <c r="H277" s="81"/>
      <c r="I277" s="80" t="s">
        <v>546</v>
      </c>
      <c r="J277" s="80"/>
      <c r="K277" s="80"/>
      <c r="L277" s="80"/>
      <c r="M277" s="80"/>
      <c r="N277" s="80"/>
      <c r="O277" s="80"/>
      <c r="P277" s="200"/>
      <c r="Q277" s="200"/>
      <c r="R277" s="200"/>
      <c r="S277" s="200"/>
      <c r="T277" s="200"/>
      <c r="U277" s="200"/>
      <c r="V277" s="200"/>
      <c r="W277" s="200"/>
      <c r="X277" s="201"/>
      <c r="Y277" s="32"/>
    </row>
    <row r="278" spans="2:25" ht="20.100000000000001" customHeight="1" x14ac:dyDescent="0.15">
      <c r="B278" s="51"/>
      <c r="C278" s="89"/>
      <c r="D278" s="90"/>
      <c r="E278" s="90"/>
      <c r="F278" s="45" t="s">
        <v>225</v>
      </c>
      <c r="G278" s="78"/>
      <c r="H278" s="81"/>
      <c r="I278" s="80" t="s">
        <v>547</v>
      </c>
      <c r="J278" s="80"/>
      <c r="K278" s="80"/>
      <c r="L278" s="80"/>
      <c r="M278" s="80"/>
      <c r="N278" s="80"/>
      <c r="O278" s="80"/>
      <c r="P278" s="82"/>
      <c r="Q278" s="82"/>
      <c r="R278" s="82"/>
      <c r="S278" s="82"/>
      <c r="T278" s="82"/>
      <c r="U278" s="82"/>
      <c r="V278" s="82"/>
      <c r="W278" s="82"/>
      <c r="X278" s="83"/>
      <c r="Y278" s="32"/>
    </row>
    <row r="279" spans="2:25" ht="20.100000000000001" customHeight="1" x14ac:dyDescent="0.15">
      <c r="B279" s="51"/>
      <c r="C279" s="89"/>
      <c r="D279" s="90"/>
      <c r="E279" s="90"/>
      <c r="F279" s="45" t="s">
        <v>224</v>
      </c>
      <c r="G279" s="78"/>
      <c r="H279" s="81"/>
      <c r="I279" s="80" t="s">
        <v>548</v>
      </c>
      <c r="J279" s="80"/>
      <c r="K279" s="80"/>
      <c r="L279" s="80"/>
      <c r="M279" s="80"/>
      <c r="N279" s="80"/>
      <c r="O279" s="80"/>
      <c r="P279" s="200"/>
      <c r="Q279" s="200"/>
      <c r="R279" s="200"/>
      <c r="S279" s="200"/>
      <c r="T279" s="200"/>
      <c r="U279" s="200"/>
      <c r="V279" s="200"/>
      <c r="W279" s="200"/>
      <c r="X279" s="201"/>
      <c r="Y279" s="32"/>
    </row>
    <row r="280" spans="2:25" ht="20.100000000000001" customHeight="1" x14ac:dyDescent="0.15">
      <c r="B280" s="51"/>
      <c r="C280" s="89"/>
      <c r="D280" s="90"/>
      <c r="E280" s="90"/>
      <c r="F280" s="45" t="s">
        <v>223</v>
      </c>
      <c r="G280" s="78"/>
      <c r="H280" s="81"/>
      <c r="I280" s="80" t="s">
        <v>549</v>
      </c>
      <c r="J280" s="80"/>
      <c r="K280" s="80"/>
      <c r="L280" s="80"/>
      <c r="M280" s="80"/>
      <c r="N280" s="80"/>
      <c r="O280" s="80"/>
      <c r="P280" s="82"/>
      <c r="Q280" s="82"/>
      <c r="R280" s="82"/>
      <c r="S280" s="82"/>
      <c r="T280" s="82"/>
      <c r="U280" s="82"/>
      <c r="V280" s="82"/>
      <c r="W280" s="82"/>
      <c r="X280" s="83"/>
      <c r="Y280" s="32"/>
    </row>
    <row r="281" spans="2:25" ht="20.100000000000001" customHeight="1" x14ac:dyDescent="0.15">
      <c r="B281" s="51"/>
      <c r="C281" s="89"/>
      <c r="D281" s="90"/>
      <c r="E281" s="90"/>
      <c r="F281" s="45" t="s">
        <v>222</v>
      </c>
      <c r="G281" s="78"/>
      <c r="H281" s="81"/>
      <c r="I281" s="80" t="s">
        <v>550</v>
      </c>
      <c r="J281" s="80"/>
      <c r="K281" s="80"/>
      <c r="L281" s="80"/>
      <c r="M281" s="80"/>
      <c r="N281" s="80"/>
      <c r="O281" s="80"/>
      <c r="P281" s="82"/>
      <c r="Q281" s="82"/>
      <c r="R281" s="82"/>
      <c r="S281" s="82"/>
      <c r="T281" s="82"/>
      <c r="U281" s="82"/>
      <c r="V281" s="82"/>
      <c r="W281" s="82"/>
      <c r="X281" s="83"/>
      <c r="Y281" s="32"/>
    </row>
    <row r="282" spans="2:25" ht="20.100000000000001" customHeight="1" x14ac:dyDescent="0.15">
      <c r="B282" s="51"/>
      <c r="C282" s="89"/>
      <c r="D282" s="90"/>
      <c r="E282" s="90"/>
      <c r="F282" s="45" t="s">
        <v>221</v>
      </c>
      <c r="G282" s="78"/>
      <c r="H282" s="81"/>
      <c r="I282" s="80" t="s">
        <v>551</v>
      </c>
      <c r="J282" s="80"/>
      <c r="K282" s="80"/>
      <c r="L282" s="80"/>
      <c r="M282" s="80"/>
      <c r="N282" s="80"/>
      <c r="O282" s="80"/>
      <c r="P282" s="82"/>
      <c r="Q282" s="82"/>
      <c r="R282" s="82"/>
      <c r="S282" s="82"/>
      <c r="T282" s="82"/>
      <c r="U282" s="82"/>
      <c r="V282" s="82"/>
      <c r="W282" s="82"/>
      <c r="X282" s="83"/>
      <c r="Y282" s="32"/>
    </row>
    <row r="283" spans="2:25" ht="20.100000000000001" customHeight="1" x14ac:dyDescent="0.15">
      <c r="B283" s="51"/>
      <c r="C283" s="89"/>
      <c r="D283" s="90"/>
      <c r="E283" s="90"/>
      <c r="F283" s="45" t="s">
        <v>220</v>
      </c>
      <c r="G283" s="78"/>
      <c r="H283" s="81"/>
      <c r="I283" s="80" t="s">
        <v>552</v>
      </c>
      <c r="J283" s="80"/>
      <c r="K283" s="80"/>
      <c r="L283" s="80"/>
      <c r="M283" s="80"/>
      <c r="N283" s="80"/>
      <c r="O283" s="80"/>
      <c r="P283" s="82"/>
      <c r="Q283" s="82"/>
      <c r="R283" s="82"/>
      <c r="S283" s="82"/>
      <c r="T283" s="82"/>
      <c r="U283" s="82"/>
      <c r="V283" s="82"/>
      <c r="W283" s="82"/>
      <c r="X283" s="83"/>
      <c r="Y283" s="32"/>
    </row>
    <row r="284" spans="2:25" ht="20.100000000000001" customHeight="1" x14ac:dyDescent="0.15">
      <c r="B284" s="51"/>
      <c r="C284" s="89"/>
      <c r="D284" s="90"/>
      <c r="E284" s="90"/>
      <c r="F284" s="45" t="s">
        <v>219</v>
      </c>
      <c r="G284" s="78"/>
      <c r="H284" s="81"/>
      <c r="I284" s="80" t="s">
        <v>553</v>
      </c>
      <c r="J284" s="80"/>
      <c r="K284" s="80"/>
      <c r="L284" s="80"/>
      <c r="M284" s="80"/>
      <c r="N284" s="80"/>
      <c r="O284" s="80"/>
      <c r="P284" s="82"/>
      <c r="Q284" s="82"/>
      <c r="R284" s="82"/>
      <c r="S284" s="82"/>
      <c r="T284" s="82"/>
      <c r="U284" s="82"/>
      <c r="V284" s="82"/>
      <c r="W284" s="82"/>
      <c r="X284" s="83"/>
      <c r="Y284" s="32"/>
    </row>
    <row r="285" spans="2:25" ht="20.100000000000001" customHeight="1" x14ac:dyDescent="0.15">
      <c r="B285" s="51"/>
      <c r="C285" s="89"/>
      <c r="D285" s="90"/>
      <c r="E285" s="90"/>
      <c r="F285" s="45" t="s">
        <v>218</v>
      </c>
      <c r="G285" s="78"/>
      <c r="H285" s="81"/>
      <c r="I285" s="80" t="s">
        <v>554</v>
      </c>
      <c r="J285" s="80"/>
      <c r="K285" s="80"/>
      <c r="L285" s="80"/>
      <c r="M285" s="80"/>
      <c r="N285" s="80"/>
      <c r="O285" s="80"/>
      <c r="P285" s="82"/>
      <c r="Q285" s="82"/>
      <c r="R285" s="82"/>
      <c r="S285" s="82"/>
      <c r="T285" s="82"/>
      <c r="U285" s="82"/>
      <c r="V285" s="82"/>
      <c r="W285" s="82"/>
      <c r="X285" s="83"/>
      <c r="Y285" s="32"/>
    </row>
    <row r="286" spans="2:25" ht="20.100000000000001" customHeight="1" x14ac:dyDescent="0.15">
      <c r="B286" s="51"/>
      <c r="C286" s="89"/>
      <c r="D286" s="90"/>
      <c r="E286" s="90"/>
      <c r="F286" s="45" t="s">
        <v>217</v>
      </c>
      <c r="G286" s="78"/>
      <c r="H286" s="81"/>
      <c r="I286" s="80" t="s">
        <v>555</v>
      </c>
      <c r="J286" s="80"/>
      <c r="K286" s="80"/>
      <c r="L286" s="80"/>
      <c r="M286" s="80"/>
      <c r="N286" s="80"/>
      <c r="O286" s="80"/>
      <c r="P286" s="82"/>
      <c r="Q286" s="82"/>
      <c r="R286" s="82"/>
      <c r="S286" s="82"/>
      <c r="T286" s="82"/>
      <c r="U286" s="82"/>
      <c r="V286" s="82"/>
      <c r="W286" s="82"/>
      <c r="X286" s="83"/>
      <c r="Y286" s="32"/>
    </row>
    <row r="287" spans="2:25" ht="20.100000000000001" customHeight="1" x14ac:dyDescent="0.15">
      <c r="B287" s="51"/>
      <c r="C287" s="89"/>
      <c r="D287" s="90"/>
      <c r="E287" s="90"/>
      <c r="F287" s="45" t="s">
        <v>216</v>
      </c>
      <c r="G287" s="78"/>
      <c r="H287" s="81"/>
      <c r="I287" s="80" t="s">
        <v>556</v>
      </c>
      <c r="J287" s="80"/>
      <c r="K287" s="80"/>
      <c r="L287" s="80"/>
      <c r="M287" s="80"/>
      <c r="N287" s="80"/>
      <c r="O287" s="80"/>
      <c r="P287" s="82"/>
      <c r="Q287" s="82"/>
      <c r="R287" s="82"/>
      <c r="S287" s="82"/>
      <c r="T287" s="82"/>
      <c r="U287" s="82"/>
      <c r="V287" s="82"/>
      <c r="W287" s="82"/>
      <c r="X287" s="83"/>
      <c r="Y287" s="32"/>
    </row>
    <row r="288" spans="2:25" ht="20.100000000000001" customHeight="1" x14ac:dyDescent="0.15">
      <c r="B288" s="51"/>
      <c r="C288" s="89"/>
      <c r="D288" s="90"/>
      <c r="E288" s="90"/>
      <c r="F288" s="45" t="s">
        <v>215</v>
      </c>
      <c r="G288" s="78"/>
      <c r="H288" s="81"/>
      <c r="I288" s="80" t="s">
        <v>557</v>
      </c>
      <c r="J288" s="80"/>
      <c r="K288" s="80"/>
      <c r="L288" s="80"/>
      <c r="M288" s="80"/>
      <c r="N288" s="80"/>
      <c r="O288" s="80"/>
      <c r="P288" s="82"/>
      <c r="Q288" s="82"/>
      <c r="R288" s="82"/>
      <c r="S288" s="82"/>
      <c r="T288" s="82"/>
      <c r="U288" s="82"/>
      <c r="V288" s="82"/>
      <c r="W288" s="82"/>
      <c r="X288" s="83"/>
      <c r="Y288" s="32"/>
    </row>
    <row r="289" spans="2:25" ht="20.100000000000001" customHeight="1" x14ac:dyDescent="0.15">
      <c r="B289" s="51"/>
      <c r="C289" s="89"/>
      <c r="D289" s="90"/>
      <c r="E289" s="90"/>
      <c r="F289" s="45" t="s">
        <v>214</v>
      </c>
      <c r="G289" s="78"/>
      <c r="H289" s="81"/>
      <c r="I289" s="80" t="s">
        <v>558</v>
      </c>
      <c r="J289" s="80"/>
      <c r="K289" s="80"/>
      <c r="L289" s="80"/>
      <c r="M289" s="80"/>
      <c r="N289" s="80"/>
      <c r="O289" s="80"/>
      <c r="P289" s="82"/>
      <c r="Q289" s="82"/>
      <c r="R289" s="82"/>
      <c r="S289" s="82"/>
      <c r="T289" s="82"/>
      <c r="U289" s="82"/>
      <c r="V289" s="82"/>
      <c r="W289" s="82"/>
      <c r="X289" s="83"/>
      <c r="Y289" s="32"/>
    </row>
    <row r="290" spans="2:25" ht="20.100000000000001" customHeight="1" x14ac:dyDescent="0.15">
      <c r="B290" s="51"/>
      <c r="C290" s="91"/>
      <c r="D290" s="92"/>
      <c r="E290" s="92"/>
      <c r="F290" s="46" t="s">
        <v>213</v>
      </c>
      <c r="G290" s="107"/>
      <c r="H290" s="108"/>
      <c r="I290" s="113" t="s">
        <v>559</v>
      </c>
      <c r="J290" s="113"/>
      <c r="K290" s="113"/>
      <c r="L290" s="113"/>
      <c r="M290" s="113"/>
      <c r="N290" s="113"/>
      <c r="O290" s="113"/>
      <c r="P290" s="109"/>
      <c r="Q290" s="109"/>
      <c r="R290" s="109"/>
      <c r="S290" s="109"/>
      <c r="T290" s="109"/>
      <c r="U290" s="109"/>
      <c r="V290" s="109"/>
      <c r="W290" s="109"/>
      <c r="X290" s="110"/>
      <c r="Y290" s="32"/>
    </row>
    <row r="291" spans="2:25" ht="20.100000000000001" customHeight="1" x14ac:dyDescent="0.15">
      <c r="B291" s="51"/>
      <c r="C291" s="87" t="s">
        <v>635</v>
      </c>
      <c r="D291" s="88"/>
      <c r="E291" s="88"/>
      <c r="F291" s="44" t="s">
        <v>619</v>
      </c>
      <c r="G291" s="84"/>
      <c r="H291" s="85"/>
      <c r="I291" s="86" t="s">
        <v>560</v>
      </c>
      <c r="J291" s="86"/>
      <c r="K291" s="86"/>
      <c r="L291" s="86"/>
      <c r="M291" s="86"/>
      <c r="N291" s="86"/>
      <c r="O291" s="86"/>
      <c r="P291" s="111"/>
      <c r="Q291" s="111"/>
      <c r="R291" s="111"/>
      <c r="S291" s="111"/>
      <c r="T291" s="111"/>
      <c r="U291" s="111"/>
      <c r="V291" s="111"/>
      <c r="W291" s="111"/>
      <c r="X291" s="112"/>
      <c r="Y291" s="32"/>
    </row>
    <row r="292" spans="2:25" ht="20.100000000000001" customHeight="1" x14ac:dyDescent="0.15">
      <c r="B292" s="51"/>
      <c r="C292" s="89"/>
      <c r="D292" s="90"/>
      <c r="E292" s="90"/>
      <c r="F292" s="45" t="s">
        <v>229</v>
      </c>
      <c r="G292" s="78"/>
      <c r="H292" s="81"/>
      <c r="I292" s="80" t="s">
        <v>561</v>
      </c>
      <c r="J292" s="80"/>
      <c r="K292" s="80"/>
      <c r="L292" s="80"/>
      <c r="M292" s="80"/>
      <c r="N292" s="80"/>
      <c r="O292" s="80"/>
      <c r="P292" s="82"/>
      <c r="Q292" s="82"/>
      <c r="R292" s="82"/>
      <c r="S292" s="82"/>
      <c r="T292" s="82"/>
      <c r="U292" s="82"/>
      <c r="V292" s="82"/>
      <c r="W292" s="82"/>
      <c r="X292" s="83"/>
      <c r="Y292" s="32"/>
    </row>
    <row r="293" spans="2:25" ht="20.100000000000001" customHeight="1" x14ac:dyDescent="0.15">
      <c r="B293" s="51"/>
      <c r="C293" s="91"/>
      <c r="D293" s="92"/>
      <c r="E293" s="92"/>
      <c r="F293" s="46" t="s">
        <v>228</v>
      </c>
      <c r="G293" s="107"/>
      <c r="H293" s="108"/>
      <c r="I293" s="113" t="s">
        <v>562</v>
      </c>
      <c r="J293" s="113"/>
      <c r="K293" s="113"/>
      <c r="L293" s="113"/>
      <c r="M293" s="113"/>
      <c r="N293" s="113"/>
      <c r="O293" s="113"/>
      <c r="P293" s="109"/>
      <c r="Q293" s="109"/>
      <c r="R293" s="109"/>
      <c r="S293" s="109"/>
      <c r="T293" s="109"/>
      <c r="U293" s="109"/>
      <c r="V293" s="109"/>
      <c r="W293" s="109"/>
      <c r="X293" s="110"/>
      <c r="Y293" s="32"/>
    </row>
    <row r="294" spans="2:25" ht="20.100000000000001" customHeight="1" x14ac:dyDescent="0.15">
      <c r="B294" s="51"/>
      <c r="C294" s="87" t="s">
        <v>636</v>
      </c>
      <c r="D294" s="88"/>
      <c r="E294" s="88"/>
      <c r="F294" s="44" t="s">
        <v>620</v>
      </c>
      <c r="G294" s="84"/>
      <c r="H294" s="85"/>
      <c r="I294" s="86" t="s">
        <v>563</v>
      </c>
      <c r="J294" s="86"/>
      <c r="K294" s="86"/>
      <c r="L294" s="86"/>
      <c r="M294" s="86"/>
      <c r="N294" s="86"/>
      <c r="O294" s="86"/>
      <c r="P294" s="111"/>
      <c r="Q294" s="111"/>
      <c r="R294" s="111"/>
      <c r="S294" s="111"/>
      <c r="T294" s="111"/>
      <c r="U294" s="111"/>
      <c r="V294" s="111"/>
      <c r="W294" s="111"/>
      <c r="X294" s="112"/>
      <c r="Y294" s="32"/>
    </row>
    <row r="295" spans="2:25" ht="20.100000000000001" customHeight="1" x14ac:dyDescent="0.15">
      <c r="B295" s="51"/>
      <c r="C295" s="89"/>
      <c r="D295" s="90"/>
      <c r="E295" s="90"/>
      <c r="F295" s="45" t="s">
        <v>238</v>
      </c>
      <c r="G295" s="78"/>
      <c r="H295" s="81"/>
      <c r="I295" s="80" t="s">
        <v>564</v>
      </c>
      <c r="J295" s="80"/>
      <c r="K295" s="80"/>
      <c r="L295" s="80"/>
      <c r="M295" s="80"/>
      <c r="N295" s="80"/>
      <c r="O295" s="80"/>
      <c r="P295" s="82"/>
      <c r="Q295" s="82"/>
      <c r="R295" s="82"/>
      <c r="S295" s="82"/>
      <c r="T295" s="82"/>
      <c r="U295" s="82"/>
      <c r="V295" s="82"/>
      <c r="W295" s="82"/>
      <c r="X295" s="83"/>
      <c r="Y295" s="32"/>
    </row>
    <row r="296" spans="2:25" ht="20.100000000000001" customHeight="1" x14ac:dyDescent="0.15">
      <c r="B296" s="51"/>
      <c r="C296" s="89"/>
      <c r="D296" s="90"/>
      <c r="E296" s="90"/>
      <c r="F296" s="45" t="s">
        <v>237</v>
      </c>
      <c r="G296" s="78"/>
      <c r="H296" s="81"/>
      <c r="I296" s="80" t="s">
        <v>565</v>
      </c>
      <c r="J296" s="80"/>
      <c r="K296" s="80"/>
      <c r="L296" s="80"/>
      <c r="M296" s="80"/>
      <c r="N296" s="80"/>
      <c r="O296" s="80"/>
      <c r="P296" s="82"/>
      <c r="Q296" s="82"/>
      <c r="R296" s="82"/>
      <c r="S296" s="82"/>
      <c r="T296" s="82"/>
      <c r="U296" s="82"/>
      <c r="V296" s="82"/>
      <c r="W296" s="82"/>
      <c r="X296" s="83"/>
      <c r="Y296" s="32"/>
    </row>
    <row r="297" spans="2:25" ht="20.100000000000001" customHeight="1" x14ac:dyDescent="0.15">
      <c r="B297" s="51"/>
      <c r="C297" s="89"/>
      <c r="D297" s="90"/>
      <c r="E297" s="90"/>
      <c r="F297" s="45" t="s">
        <v>236</v>
      </c>
      <c r="G297" s="78"/>
      <c r="H297" s="81"/>
      <c r="I297" s="80" t="s">
        <v>566</v>
      </c>
      <c r="J297" s="80"/>
      <c r="K297" s="80"/>
      <c r="L297" s="80"/>
      <c r="M297" s="80"/>
      <c r="N297" s="80"/>
      <c r="O297" s="80"/>
      <c r="P297" s="82"/>
      <c r="Q297" s="82"/>
      <c r="R297" s="82"/>
      <c r="S297" s="82"/>
      <c r="T297" s="82"/>
      <c r="U297" s="82"/>
      <c r="V297" s="82"/>
      <c r="W297" s="82"/>
      <c r="X297" s="83"/>
      <c r="Y297" s="32"/>
    </row>
    <row r="298" spans="2:25" ht="20.100000000000001" customHeight="1" x14ac:dyDescent="0.15">
      <c r="B298" s="51"/>
      <c r="C298" s="89"/>
      <c r="D298" s="90"/>
      <c r="E298" s="90"/>
      <c r="F298" s="45" t="s">
        <v>235</v>
      </c>
      <c r="G298" s="78"/>
      <c r="H298" s="81"/>
      <c r="I298" s="80" t="s">
        <v>567</v>
      </c>
      <c r="J298" s="80"/>
      <c r="K298" s="80"/>
      <c r="L298" s="80"/>
      <c r="M298" s="80"/>
      <c r="N298" s="80"/>
      <c r="O298" s="80"/>
      <c r="P298" s="82"/>
      <c r="Q298" s="82"/>
      <c r="R298" s="82"/>
      <c r="S298" s="82"/>
      <c r="T298" s="82"/>
      <c r="U298" s="82"/>
      <c r="V298" s="82"/>
      <c r="W298" s="82"/>
      <c r="X298" s="83"/>
      <c r="Y298" s="32"/>
    </row>
    <row r="299" spans="2:25" ht="20.100000000000001" customHeight="1" x14ac:dyDescent="0.15">
      <c r="B299" s="51"/>
      <c r="C299" s="89"/>
      <c r="D299" s="90"/>
      <c r="E299" s="90"/>
      <c r="F299" s="45" t="s">
        <v>234</v>
      </c>
      <c r="G299" s="78"/>
      <c r="H299" s="81"/>
      <c r="I299" s="80" t="s">
        <v>568</v>
      </c>
      <c r="J299" s="80"/>
      <c r="K299" s="80"/>
      <c r="L299" s="80"/>
      <c r="M299" s="80"/>
      <c r="N299" s="80"/>
      <c r="O299" s="80"/>
      <c r="P299" s="82"/>
      <c r="Q299" s="82"/>
      <c r="R299" s="82"/>
      <c r="S299" s="82"/>
      <c r="T299" s="82"/>
      <c r="U299" s="82"/>
      <c r="V299" s="82"/>
      <c r="W299" s="82"/>
      <c r="X299" s="83"/>
      <c r="Y299" s="32"/>
    </row>
    <row r="300" spans="2:25" ht="20.100000000000001" customHeight="1" x14ac:dyDescent="0.15">
      <c r="B300" s="51"/>
      <c r="C300" s="89"/>
      <c r="D300" s="90"/>
      <c r="E300" s="90"/>
      <c r="F300" s="45" t="s">
        <v>233</v>
      </c>
      <c r="G300" s="78"/>
      <c r="H300" s="81"/>
      <c r="I300" s="80" t="s">
        <v>569</v>
      </c>
      <c r="J300" s="80"/>
      <c r="K300" s="80"/>
      <c r="L300" s="80"/>
      <c r="M300" s="80"/>
      <c r="N300" s="80"/>
      <c r="O300" s="80"/>
      <c r="P300" s="82"/>
      <c r="Q300" s="82"/>
      <c r="R300" s="82"/>
      <c r="S300" s="82"/>
      <c r="T300" s="82"/>
      <c r="U300" s="82"/>
      <c r="V300" s="82"/>
      <c r="W300" s="82"/>
      <c r="X300" s="83"/>
      <c r="Y300" s="32"/>
    </row>
    <row r="301" spans="2:25" ht="20.100000000000001" customHeight="1" x14ac:dyDescent="0.15">
      <c r="B301" s="51"/>
      <c r="C301" s="89"/>
      <c r="D301" s="90"/>
      <c r="E301" s="90"/>
      <c r="F301" s="45" t="s">
        <v>232</v>
      </c>
      <c r="G301" s="78"/>
      <c r="H301" s="81"/>
      <c r="I301" s="80" t="s">
        <v>570</v>
      </c>
      <c r="J301" s="80"/>
      <c r="K301" s="80"/>
      <c r="L301" s="80"/>
      <c r="M301" s="80"/>
      <c r="N301" s="80"/>
      <c r="O301" s="80"/>
      <c r="P301" s="82"/>
      <c r="Q301" s="82"/>
      <c r="R301" s="82"/>
      <c r="S301" s="82"/>
      <c r="T301" s="82"/>
      <c r="U301" s="82"/>
      <c r="V301" s="82"/>
      <c r="W301" s="82"/>
      <c r="X301" s="83"/>
      <c r="Y301" s="32"/>
    </row>
    <row r="302" spans="2:25" ht="20.100000000000001" customHeight="1" x14ac:dyDescent="0.15">
      <c r="B302" s="51"/>
      <c r="C302" s="89"/>
      <c r="D302" s="90"/>
      <c r="E302" s="90"/>
      <c r="F302" s="45" t="s">
        <v>231</v>
      </c>
      <c r="G302" s="78"/>
      <c r="H302" s="81"/>
      <c r="I302" s="80" t="s">
        <v>571</v>
      </c>
      <c r="J302" s="80"/>
      <c r="K302" s="80"/>
      <c r="L302" s="80"/>
      <c r="M302" s="80"/>
      <c r="N302" s="80"/>
      <c r="O302" s="80"/>
      <c r="P302" s="82"/>
      <c r="Q302" s="82"/>
      <c r="R302" s="82"/>
      <c r="S302" s="82"/>
      <c r="T302" s="82"/>
      <c r="U302" s="82"/>
      <c r="V302" s="82"/>
      <c r="W302" s="82"/>
      <c r="X302" s="83"/>
      <c r="Y302" s="32"/>
    </row>
    <row r="303" spans="2:25" ht="20.100000000000001" customHeight="1" x14ac:dyDescent="0.15">
      <c r="B303" s="51"/>
      <c r="C303" s="89"/>
      <c r="D303" s="90"/>
      <c r="E303" s="90"/>
      <c r="F303" s="45" t="s">
        <v>230</v>
      </c>
      <c r="G303" s="78"/>
      <c r="H303" s="81"/>
      <c r="I303" s="80" t="s">
        <v>572</v>
      </c>
      <c r="J303" s="80"/>
      <c r="K303" s="80"/>
      <c r="L303" s="80"/>
      <c r="M303" s="80"/>
      <c r="N303" s="80"/>
      <c r="O303" s="80"/>
      <c r="P303" s="82"/>
      <c r="Q303" s="82"/>
      <c r="R303" s="82"/>
      <c r="S303" s="82"/>
      <c r="T303" s="82"/>
      <c r="U303" s="82"/>
      <c r="V303" s="82"/>
      <c r="W303" s="82"/>
      <c r="X303" s="83"/>
      <c r="Y303" s="32"/>
    </row>
    <row r="304" spans="2:25" ht="20.100000000000001" customHeight="1" x14ac:dyDescent="0.15">
      <c r="B304" s="51"/>
      <c r="C304" s="91"/>
      <c r="D304" s="92"/>
      <c r="E304" s="92"/>
      <c r="F304" s="46" t="s">
        <v>621</v>
      </c>
      <c r="G304" s="107"/>
      <c r="H304" s="108"/>
      <c r="I304" s="113" t="s">
        <v>573</v>
      </c>
      <c r="J304" s="113"/>
      <c r="K304" s="113"/>
      <c r="L304" s="113"/>
      <c r="M304" s="113"/>
      <c r="N304" s="113"/>
      <c r="O304" s="113"/>
      <c r="P304" s="166"/>
      <c r="Q304" s="167"/>
      <c r="R304" s="167"/>
      <c r="S304" s="167"/>
      <c r="T304" s="167"/>
      <c r="U304" s="167"/>
      <c r="V304" s="167"/>
      <c r="W304" s="167"/>
      <c r="X304" s="168"/>
      <c r="Y304" s="32"/>
    </row>
    <row r="305" spans="2:25" ht="20.100000000000001" customHeight="1" x14ac:dyDescent="0.15">
      <c r="B305" s="51"/>
      <c r="C305" s="87" t="s">
        <v>637</v>
      </c>
      <c r="D305" s="88"/>
      <c r="E305" s="88"/>
      <c r="F305" s="44" t="s">
        <v>622</v>
      </c>
      <c r="G305" s="84"/>
      <c r="H305" s="85"/>
      <c r="I305" s="86" t="s">
        <v>574</v>
      </c>
      <c r="J305" s="86"/>
      <c r="K305" s="86"/>
      <c r="L305" s="86"/>
      <c r="M305" s="86"/>
      <c r="N305" s="86"/>
      <c r="O305" s="86"/>
      <c r="P305" s="111"/>
      <c r="Q305" s="111"/>
      <c r="R305" s="111"/>
      <c r="S305" s="111"/>
      <c r="T305" s="111"/>
      <c r="U305" s="111"/>
      <c r="V305" s="111"/>
      <c r="W305" s="111"/>
      <c r="X305" s="112"/>
      <c r="Y305" s="32"/>
    </row>
    <row r="306" spans="2:25" ht="20.100000000000001" customHeight="1" x14ac:dyDescent="0.15">
      <c r="B306" s="51"/>
      <c r="C306" s="89"/>
      <c r="D306" s="90"/>
      <c r="E306" s="90"/>
      <c r="F306" s="45" t="s">
        <v>771</v>
      </c>
      <c r="G306" s="78"/>
      <c r="H306" s="79"/>
      <c r="I306" s="80" t="s">
        <v>768</v>
      </c>
      <c r="J306" s="80"/>
      <c r="K306" s="80"/>
      <c r="L306" s="80"/>
      <c r="M306" s="80"/>
      <c r="N306" s="80"/>
      <c r="O306" s="80"/>
      <c r="P306" s="82"/>
      <c r="Q306" s="82"/>
      <c r="R306" s="82"/>
      <c r="S306" s="82"/>
      <c r="T306" s="82"/>
      <c r="U306" s="82"/>
      <c r="V306" s="82"/>
      <c r="W306" s="82"/>
      <c r="X306" s="83"/>
      <c r="Y306" s="32"/>
    </row>
    <row r="307" spans="2:25" ht="20.100000000000001" customHeight="1" x14ac:dyDescent="0.15">
      <c r="B307" s="51"/>
      <c r="C307" s="89"/>
      <c r="D307" s="90"/>
      <c r="E307" s="90"/>
      <c r="F307" s="54" t="s">
        <v>772</v>
      </c>
      <c r="G307" s="78"/>
      <c r="H307" s="79"/>
      <c r="I307" s="80" t="s">
        <v>769</v>
      </c>
      <c r="J307" s="80"/>
      <c r="K307" s="80"/>
      <c r="L307" s="80"/>
      <c r="M307" s="80"/>
      <c r="N307" s="80"/>
      <c r="O307" s="80"/>
      <c r="P307" s="82"/>
      <c r="Q307" s="82"/>
      <c r="R307" s="82"/>
      <c r="S307" s="82"/>
      <c r="T307" s="82"/>
      <c r="U307" s="82"/>
      <c r="V307" s="82"/>
      <c r="W307" s="82"/>
      <c r="X307" s="83"/>
      <c r="Y307" s="32"/>
    </row>
    <row r="308" spans="2:25" ht="20.100000000000001" customHeight="1" x14ac:dyDescent="0.15">
      <c r="B308" s="51"/>
      <c r="C308" s="89"/>
      <c r="D308" s="90"/>
      <c r="E308" s="90"/>
      <c r="F308" s="45" t="s">
        <v>242</v>
      </c>
      <c r="G308" s="78"/>
      <c r="H308" s="81"/>
      <c r="I308" s="80" t="s">
        <v>575</v>
      </c>
      <c r="J308" s="80"/>
      <c r="K308" s="80"/>
      <c r="L308" s="80"/>
      <c r="M308" s="80"/>
      <c r="N308" s="80"/>
      <c r="O308" s="80"/>
      <c r="P308" s="82"/>
      <c r="Q308" s="82"/>
      <c r="R308" s="82"/>
      <c r="S308" s="82"/>
      <c r="T308" s="82"/>
      <c r="U308" s="82"/>
      <c r="V308" s="82"/>
      <c r="W308" s="82"/>
      <c r="X308" s="83"/>
      <c r="Y308" s="32"/>
    </row>
    <row r="309" spans="2:25" ht="20.100000000000001" customHeight="1" x14ac:dyDescent="0.15">
      <c r="B309" s="51"/>
      <c r="C309" s="89"/>
      <c r="D309" s="90"/>
      <c r="E309" s="90"/>
      <c r="F309" s="45" t="s">
        <v>241</v>
      </c>
      <c r="G309" s="78"/>
      <c r="H309" s="81"/>
      <c r="I309" s="80" t="s">
        <v>576</v>
      </c>
      <c r="J309" s="80"/>
      <c r="K309" s="80"/>
      <c r="L309" s="80"/>
      <c r="M309" s="80"/>
      <c r="N309" s="80"/>
      <c r="O309" s="80"/>
      <c r="P309" s="82"/>
      <c r="Q309" s="82"/>
      <c r="R309" s="82"/>
      <c r="S309" s="82"/>
      <c r="T309" s="82"/>
      <c r="U309" s="82"/>
      <c r="V309" s="82"/>
      <c r="W309" s="82"/>
      <c r="X309" s="83"/>
      <c r="Y309" s="32"/>
    </row>
    <row r="310" spans="2:25" ht="20.100000000000001" customHeight="1" x14ac:dyDescent="0.15">
      <c r="B310" s="51"/>
      <c r="C310" s="89"/>
      <c r="D310" s="90"/>
      <c r="E310" s="90"/>
      <c r="F310" s="45" t="s">
        <v>240</v>
      </c>
      <c r="G310" s="78"/>
      <c r="H310" s="81"/>
      <c r="I310" s="80" t="s">
        <v>577</v>
      </c>
      <c r="J310" s="80"/>
      <c r="K310" s="80"/>
      <c r="L310" s="80"/>
      <c r="M310" s="80"/>
      <c r="N310" s="80"/>
      <c r="O310" s="80"/>
      <c r="P310" s="82"/>
      <c r="Q310" s="82"/>
      <c r="R310" s="82"/>
      <c r="S310" s="82"/>
      <c r="T310" s="82"/>
      <c r="U310" s="82"/>
      <c r="V310" s="82"/>
      <c r="W310" s="82"/>
      <c r="X310" s="83"/>
      <c r="Y310" s="32"/>
    </row>
    <row r="311" spans="2:25" ht="20.100000000000001" customHeight="1" x14ac:dyDescent="0.15">
      <c r="B311" s="51"/>
      <c r="C311" s="89"/>
      <c r="D311" s="90"/>
      <c r="E311" s="90"/>
      <c r="F311" s="45" t="s">
        <v>239</v>
      </c>
      <c r="G311" s="78"/>
      <c r="H311" s="79"/>
      <c r="I311" s="80" t="s">
        <v>774</v>
      </c>
      <c r="J311" s="80"/>
      <c r="K311" s="80"/>
      <c r="L311" s="80"/>
      <c r="M311" s="80"/>
      <c r="N311" s="80"/>
      <c r="O311" s="80"/>
      <c r="P311" s="82"/>
      <c r="Q311" s="82"/>
      <c r="R311" s="82"/>
      <c r="S311" s="82"/>
      <c r="T311" s="82"/>
      <c r="U311" s="82"/>
      <c r="V311" s="82"/>
      <c r="W311" s="82"/>
      <c r="X311" s="83"/>
      <c r="Y311" s="32"/>
    </row>
    <row r="312" spans="2:25" ht="20.100000000000001" customHeight="1" x14ac:dyDescent="0.15">
      <c r="B312" s="51"/>
      <c r="C312" s="91"/>
      <c r="D312" s="92"/>
      <c r="E312" s="92"/>
      <c r="F312" s="46" t="s">
        <v>773</v>
      </c>
      <c r="G312" s="107"/>
      <c r="H312" s="108"/>
      <c r="I312" s="113" t="s">
        <v>770</v>
      </c>
      <c r="J312" s="113"/>
      <c r="K312" s="113"/>
      <c r="L312" s="113"/>
      <c r="M312" s="113"/>
      <c r="N312" s="113"/>
      <c r="O312" s="113"/>
      <c r="P312" s="109"/>
      <c r="Q312" s="109"/>
      <c r="R312" s="109"/>
      <c r="S312" s="109"/>
      <c r="T312" s="109"/>
      <c r="U312" s="109"/>
      <c r="V312" s="109"/>
      <c r="W312" s="109"/>
      <c r="X312" s="110"/>
      <c r="Y312" s="32"/>
    </row>
    <row r="313" spans="2:25" ht="20.100000000000001" customHeight="1" x14ac:dyDescent="0.15">
      <c r="B313" s="51"/>
      <c r="C313" s="87" t="s">
        <v>638</v>
      </c>
      <c r="D313" s="88"/>
      <c r="E313" s="88"/>
      <c r="F313" s="44" t="s">
        <v>623</v>
      </c>
      <c r="G313" s="84"/>
      <c r="H313" s="85"/>
      <c r="I313" s="86" t="s">
        <v>579</v>
      </c>
      <c r="J313" s="86"/>
      <c r="K313" s="86"/>
      <c r="L313" s="86"/>
      <c r="M313" s="86"/>
      <c r="N313" s="86"/>
      <c r="O313" s="86"/>
      <c r="P313" s="111"/>
      <c r="Q313" s="111"/>
      <c r="R313" s="111"/>
      <c r="S313" s="111"/>
      <c r="T313" s="111"/>
      <c r="U313" s="111"/>
      <c r="V313" s="111"/>
      <c r="W313" s="111"/>
      <c r="X313" s="112"/>
      <c r="Y313" s="32"/>
    </row>
    <row r="314" spans="2:25" ht="20.100000000000001" customHeight="1" x14ac:dyDescent="0.15">
      <c r="B314" s="51"/>
      <c r="C314" s="89"/>
      <c r="D314" s="90"/>
      <c r="E314" s="90"/>
      <c r="F314" s="45" t="s">
        <v>245</v>
      </c>
      <c r="G314" s="78"/>
      <c r="H314" s="81"/>
      <c r="I314" s="80" t="s">
        <v>580</v>
      </c>
      <c r="J314" s="80"/>
      <c r="K314" s="80"/>
      <c r="L314" s="80"/>
      <c r="M314" s="80"/>
      <c r="N314" s="80"/>
      <c r="O314" s="80"/>
      <c r="P314" s="82"/>
      <c r="Q314" s="82"/>
      <c r="R314" s="82"/>
      <c r="S314" s="82"/>
      <c r="T314" s="82"/>
      <c r="U314" s="82"/>
      <c r="V314" s="82"/>
      <c r="W314" s="82"/>
      <c r="X314" s="83"/>
      <c r="Y314" s="32"/>
    </row>
    <row r="315" spans="2:25" ht="20.100000000000001" customHeight="1" x14ac:dyDescent="0.15">
      <c r="B315" s="51"/>
      <c r="C315" s="89"/>
      <c r="D315" s="90"/>
      <c r="E315" s="90"/>
      <c r="F315" s="45" t="s">
        <v>244</v>
      </c>
      <c r="G315" s="78"/>
      <c r="H315" s="81"/>
      <c r="I315" s="80" t="s">
        <v>581</v>
      </c>
      <c r="J315" s="80"/>
      <c r="K315" s="80"/>
      <c r="L315" s="80"/>
      <c r="M315" s="80"/>
      <c r="N315" s="80"/>
      <c r="O315" s="80"/>
      <c r="P315" s="82"/>
      <c r="Q315" s="82"/>
      <c r="R315" s="82"/>
      <c r="S315" s="82"/>
      <c r="T315" s="82"/>
      <c r="U315" s="82"/>
      <c r="V315" s="82"/>
      <c r="W315" s="82"/>
      <c r="X315" s="83"/>
      <c r="Y315" s="32"/>
    </row>
    <row r="316" spans="2:25" ht="20.100000000000001" customHeight="1" x14ac:dyDescent="0.15">
      <c r="B316" s="51"/>
      <c r="C316" s="91"/>
      <c r="D316" s="92"/>
      <c r="E316" s="92"/>
      <c r="F316" s="46" t="s">
        <v>243</v>
      </c>
      <c r="G316" s="107"/>
      <c r="H316" s="108"/>
      <c r="I316" s="113" t="s">
        <v>582</v>
      </c>
      <c r="J316" s="113"/>
      <c r="K316" s="113"/>
      <c r="L316" s="113"/>
      <c r="M316" s="113"/>
      <c r="N316" s="113"/>
      <c r="O316" s="113"/>
      <c r="P316" s="109"/>
      <c r="Q316" s="109"/>
      <c r="R316" s="109"/>
      <c r="S316" s="109"/>
      <c r="T316" s="109"/>
      <c r="U316" s="109"/>
      <c r="V316" s="109"/>
      <c r="W316" s="109"/>
      <c r="X316" s="110"/>
      <c r="Y316" s="32"/>
    </row>
    <row r="317" spans="2:25" ht="20.100000000000001" customHeight="1" x14ac:dyDescent="0.15">
      <c r="B317" s="51"/>
      <c r="C317" s="87" t="s">
        <v>639</v>
      </c>
      <c r="D317" s="88"/>
      <c r="E317" s="88"/>
      <c r="F317" s="44" t="s">
        <v>624</v>
      </c>
      <c r="G317" s="84"/>
      <c r="H317" s="85"/>
      <c r="I317" s="86" t="s">
        <v>583</v>
      </c>
      <c r="J317" s="86"/>
      <c r="K317" s="86"/>
      <c r="L317" s="86"/>
      <c r="M317" s="86"/>
      <c r="N317" s="86"/>
      <c r="O317" s="86"/>
      <c r="P317" s="111"/>
      <c r="Q317" s="111"/>
      <c r="R317" s="111"/>
      <c r="S317" s="111"/>
      <c r="T317" s="111"/>
      <c r="U317" s="111"/>
      <c r="V317" s="111"/>
      <c r="W317" s="111"/>
      <c r="X317" s="112"/>
      <c r="Y317" s="32"/>
    </row>
    <row r="318" spans="2:25" ht="20.100000000000001" customHeight="1" x14ac:dyDescent="0.15">
      <c r="B318" s="51"/>
      <c r="C318" s="89"/>
      <c r="D318" s="90"/>
      <c r="E318" s="90"/>
      <c r="F318" s="45" t="s">
        <v>256</v>
      </c>
      <c r="G318" s="78"/>
      <c r="H318" s="81"/>
      <c r="I318" s="80" t="s">
        <v>584</v>
      </c>
      <c r="J318" s="80"/>
      <c r="K318" s="80"/>
      <c r="L318" s="80"/>
      <c r="M318" s="80"/>
      <c r="N318" s="80"/>
      <c r="O318" s="80"/>
      <c r="P318" s="82"/>
      <c r="Q318" s="82"/>
      <c r="R318" s="82"/>
      <c r="S318" s="82"/>
      <c r="T318" s="82"/>
      <c r="U318" s="82"/>
      <c r="V318" s="82"/>
      <c r="W318" s="82"/>
      <c r="X318" s="83"/>
      <c r="Y318" s="32"/>
    </row>
    <row r="319" spans="2:25" ht="20.100000000000001" customHeight="1" x14ac:dyDescent="0.15">
      <c r="B319" s="51"/>
      <c r="C319" s="89"/>
      <c r="D319" s="90"/>
      <c r="E319" s="90"/>
      <c r="F319" s="45" t="s">
        <v>255</v>
      </c>
      <c r="G319" s="78"/>
      <c r="H319" s="81"/>
      <c r="I319" s="80" t="s">
        <v>585</v>
      </c>
      <c r="J319" s="80"/>
      <c r="K319" s="80"/>
      <c r="L319" s="80"/>
      <c r="M319" s="80"/>
      <c r="N319" s="80"/>
      <c r="O319" s="80"/>
      <c r="P319" s="82"/>
      <c r="Q319" s="82"/>
      <c r="R319" s="82"/>
      <c r="S319" s="82"/>
      <c r="T319" s="82"/>
      <c r="U319" s="82"/>
      <c r="V319" s="82"/>
      <c r="W319" s="82"/>
      <c r="X319" s="83"/>
      <c r="Y319" s="32"/>
    </row>
    <row r="320" spans="2:25" ht="20.100000000000001" customHeight="1" x14ac:dyDescent="0.15">
      <c r="B320" s="51"/>
      <c r="C320" s="89"/>
      <c r="D320" s="90"/>
      <c r="E320" s="90"/>
      <c r="F320" s="45" t="s">
        <v>254</v>
      </c>
      <c r="G320" s="78"/>
      <c r="H320" s="81"/>
      <c r="I320" s="80" t="s">
        <v>586</v>
      </c>
      <c r="J320" s="80"/>
      <c r="K320" s="80"/>
      <c r="L320" s="80"/>
      <c r="M320" s="80"/>
      <c r="N320" s="80"/>
      <c r="O320" s="80"/>
      <c r="P320" s="82"/>
      <c r="Q320" s="82"/>
      <c r="R320" s="82"/>
      <c r="S320" s="82"/>
      <c r="T320" s="82"/>
      <c r="U320" s="82"/>
      <c r="V320" s="82"/>
      <c r="W320" s="82"/>
      <c r="X320" s="83"/>
      <c r="Y320" s="32"/>
    </row>
    <row r="321" spans="2:25" ht="20.100000000000001" customHeight="1" x14ac:dyDescent="0.15">
      <c r="B321" s="51"/>
      <c r="C321" s="89"/>
      <c r="D321" s="90"/>
      <c r="E321" s="90"/>
      <c r="F321" s="45" t="s">
        <v>253</v>
      </c>
      <c r="G321" s="78"/>
      <c r="H321" s="81"/>
      <c r="I321" s="80" t="s">
        <v>587</v>
      </c>
      <c r="J321" s="80"/>
      <c r="K321" s="80"/>
      <c r="L321" s="80"/>
      <c r="M321" s="80"/>
      <c r="N321" s="80"/>
      <c r="O321" s="80"/>
      <c r="P321" s="82"/>
      <c r="Q321" s="82"/>
      <c r="R321" s="82"/>
      <c r="S321" s="82"/>
      <c r="T321" s="82"/>
      <c r="U321" s="82"/>
      <c r="V321" s="82"/>
      <c r="W321" s="82"/>
      <c r="X321" s="83"/>
      <c r="Y321" s="32"/>
    </row>
    <row r="322" spans="2:25" ht="20.100000000000001" customHeight="1" x14ac:dyDescent="0.15">
      <c r="B322" s="51"/>
      <c r="C322" s="89"/>
      <c r="D322" s="90"/>
      <c r="E322" s="90"/>
      <c r="F322" s="45" t="s">
        <v>252</v>
      </c>
      <c r="G322" s="78"/>
      <c r="H322" s="81"/>
      <c r="I322" s="80" t="s">
        <v>588</v>
      </c>
      <c r="J322" s="80"/>
      <c r="K322" s="80"/>
      <c r="L322" s="80"/>
      <c r="M322" s="80"/>
      <c r="N322" s="80"/>
      <c r="O322" s="80"/>
      <c r="P322" s="82"/>
      <c r="Q322" s="82"/>
      <c r="R322" s="82"/>
      <c r="S322" s="82"/>
      <c r="T322" s="82"/>
      <c r="U322" s="82"/>
      <c r="V322" s="82"/>
      <c r="W322" s="82"/>
      <c r="X322" s="83"/>
      <c r="Y322" s="32"/>
    </row>
    <row r="323" spans="2:25" ht="20.100000000000001" customHeight="1" x14ac:dyDescent="0.15">
      <c r="B323" s="51"/>
      <c r="C323" s="89"/>
      <c r="D323" s="90"/>
      <c r="E323" s="90"/>
      <c r="F323" s="45" t="s">
        <v>251</v>
      </c>
      <c r="G323" s="78"/>
      <c r="H323" s="81"/>
      <c r="I323" s="80" t="s">
        <v>589</v>
      </c>
      <c r="J323" s="80"/>
      <c r="K323" s="80"/>
      <c r="L323" s="80"/>
      <c r="M323" s="80"/>
      <c r="N323" s="80"/>
      <c r="O323" s="80"/>
      <c r="P323" s="82"/>
      <c r="Q323" s="82"/>
      <c r="R323" s="82"/>
      <c r="S323" s="82"/>
      <c r="T323" s="82"/>
      <c r="U323" s="82"/>
      <c r="V323" s="82"/>
      <c r="W323" s="82"/>
      <c r="X323" s="83"/>
      <c r="Y323" s="32"/>
    </row>
    <row r="324" spans="2:25" ht="20.100000000000001" customHeight="1" x14ac:dyDescent="0.15">
      <c r="B324" s="51"/>
      <c r="C324" s="89"/>
      <c r="D324" s="90"/>
      <c r="E324" s="90"/>
      <c r="F324" s="45" t="s">
        <v>250</v>
      </c>
      <c r="G324" s="78"/>
      <c r="H324" s="81"/>
      <c r="I324" s="80" t="s">
        <v>590</v>
      </c>
      <c r="J324" s="80"/>
      <c r="K324" s="80"/>
      <c r="L324" s="80"/>
      <c r="M324" s="80"/>
      <c r="N324" s="80"/>
      <c r="O324" s="80"/>
      <c r="P324" s="82"/>
      <c r="Q324" s="82"/>
      <c r="R324" s="82"/>
      <c r="S324" s="82"/>
      <c r="T324" s="82"/>
      <c r="U324" s="82"/>
      <c r="V324" s="82"/>
      <c r="W324" s="82"/>
      <c r="X324" s="83"/>
      <c r="Y324" s="32"/>
    </row>
    <row r="325" spans="2:25" ht="20.100000000000001" customHeight="1" x14ac:dyDescent="0.15">
      <c r="B325" s="51"/>
      <c r="C325" s="89"/>
      <c r="D325" s="90"/>
      <c r="E325" s="90"/>
      <c r="F325" s="45" t="s">
        <v>249</v>
      </c>
      <c r="G325" s="78"/>
      <c r="H325" s="81"/>
      <c r="I325" s="80" t="s">
        <v>591</v>
      </c>
      <c r="J325" s="80"/>
      <c r="K325" s="80"/>
      <c r="L325" s="80"/>
      <c r="M325" s="80"/>
      <c r="N325" s="80"/>
      <c r="O325" s="80"/>
      <c r="P325" s="82"/>
      <c r="Q325" s="82"/>
      <c r="R325" s="82"/>
      <c r="S325" s="82"/>
      <c r="T325" s="82"/>
      <c r="U325" s="82"/>
      <c r="V325" s="82"/>
      <c r="W325" s="82"/>
      <c r="X325" s="83"/>
      <c r="Y325" s="32"/>
    </row>
    <row r="326" spans="2:25" ht="20.100000000000001" customHeight="1" x14ac:dyDescent="0.15">
      <c r="B326" s="51"/>
      <c r="C326" s="89"/>
      <c r="D326" s="90"/>
      <c r="E326" s="90"/>
      <c r="F326" s="45" t="s">
        <v>248</v>
      </c>
      <c r="G326" s="78"/>
      <c r="H326" s="81"/>
      <c r="I326" s="80" t="s">
        <v>592</v>
      </c>
      <c r="J326" s="80"/>
      <c r="K326" s="80"/>
      <c r="L326" s="80"/>
      <c r="M326" s="80"/>
      <c r="N326" s="80"/>
      <c r="O326" s="80"/>
      <c r="P326" s="82"/>
      <c r="Q326" s="82"/>
      <c r="R326" s="82"/>
      <c r="S326" s="82"/>
      <c r="T326" s="82"/>
      <c r="U326" s="82"/>
      <c r="V326" s="82"/>
      <c r="W326" s="82"/>
      <c r="X326" s="83"/>
      <c r="Y326" s="32"/>
    </row>
    <row r="327" spans="2:25" ht="20.100000000000001" customHeight="1" x14ac:dyDescent="0.15">
      <c r="B327" s="51"/>
      <c r="C327" s="89"/>
      <c r="D327" s="90"/>
      <c r="E327" s="90"/>
      <c r="F327" s="45" t="s">
        <v>247</v>
      </c>
      <c r="G327" s="78"/>
      <c r="H327" s="81"/>
      <c r="I327" s="80" t="s">
        <v>593</v>
      </c>
      <c r="J327" s="80"/>
      <c r="K327" s="80"/>
      <c r="L327" s="80"/>
      <c r="M327" s="80"/>
      <c r="N327" s="80"/>
      <c r="O327" s="80"/>
      <c r="P327" s="82"/>
      <c r="Q327" s="82"/>
      <c r="R327" s="82"/>
      <c r="S327" s="82"/>
      <c r="T327" s="82"/>
      <c r="U327" s="82"/>
      <c r="V327" s="82"/>
      <c r="W327" s="82"/>
      <c r="X327" s="83"/>
      <c r="Y327" s="32"/>
    </row>
    <row r="328" spans="2:25" ht="20.100000000000001" customHeight="1" x14ac:dyDescent="0.15">
      <c r="B328" s="51"/>
      <c r="C328" s="89"/>
      <c r="D328" s="90"/>
      <c r="E328" s="90"/>
      <c r="F328" s="45" t="s">
        <v>246</v>
      </c>
      <c r="G328" s="107"/>
      <c r="H328" s="108"/>
      <c r="I328" s="80" t="s">
        <v>775</v>
      </c>
      <c r="J328" s="80"/>
      <c r="K328" s="80"/>
      <c r="L328" s="80"/>
      <c r="M328" s="80"/>
      <c r="N328" s="80"/>
      <c r="O328" s="80"/>
      <c r="P328" s="82"/>
      <c r="Q328" s="82"/>
      <c r="R328" s="82"/>
      <c r="S328" s="82"/>
      <c r="T328" s="82"/>
      <c r="U328" s="82"/>
      <c r="V328" s="82"/>
      <c r="W328" s="82"/>
      <c r="X328" s="83"/>
      <c r="Y328" s="32"/>
    </row>
    <row r="329" spans="2:25" ht="20.100000000000001" customHeight="1" x14ac:dyDescent="0.15">
      <c r="B329" s="51"/>
      <c r="C329" s="87" t="s">
        <v>640</v>
      </c>
      <c r="D329" s="88"/>
      <c r="E329" s="88"/>
      <c r="F329" s="44" t="s">
        <v>625</v>
      </c>
      <c r="G329" s="84"/>
      <c r="H329" s="85"/>
      <c r="I329" s="86" t="s">
        <v>519</v>
      </c>
      <c r="J329" s="86"/>
      <c r="K329" s="86"/>
      <c r="L329" s="86"/>
      <c r="M329" s="86"/>
      <c r="N329" s="86"/>
      <c r="O329" s="86"/>
      <c r="P329" s="111"/>
      <c r="Q329" s="111"/>
      <c r="R329" s="111"/>
      <c r="S329" s="111"/>
      <c r="T329" s="111"/>
      <c r="U329" s="111"/>
      <c r="V329" s="111"/>
      <c r="W329" s="111"/>
      <c r="X329" s="112"/>
      <c r="Y329" s="32"/>
    </row>
    <row r="330" spans="2:25" ht="20.100000000000001" customHeight="1" x14ac:dyDescent="0.15">
      <c r="B330" s="51"/>
      <c r="C330" s="89"/>
      <c r="D330" s="90"/>
      <c r="E330" s="90"/>
      <c r="F330" s="45" t="s">
        <v>262</v>
      </c>
      <c r="G330" s="78"/>
      <c r="H330" s="81"/>
      <c r="I330" s="80" t="s">
        <v>594</v>
      </c>
      <c r="J330" s="80"/>
      <c r="K330" s="80"/>
      <c r="L330" s="80"/>
      <c r="M330" s="80"/>
      <c r="N330" s="80"/>
      <c r="O330" s="80"/>
      <c r="P330" s="82"/>
      <c r="Q330" s="82"/>
      <c r="R330" s="82"/>
      <c r="S330" s="82"/>
      <c r="T330" s="82"/>
      <c r="U330" s="82"/>
      <c r="V330" s="82"/>
      <c r="W330" s="82"/>
      <c r="X330" s="83"/>
      <c r="Y330" s="32"/>
    </row>
    <row r="331" spans="2:25" ht="20.100000000000001" customHeight="1" x14ac:dyDescent="0.15">
      <c r="B331" s="51"/>
      <c r="C331" s="89"/>
      <c r="D331" s="90"/>
      <c r="E331" s="90"/>
      <c r="F331" s="45" t="s">
        <v>261</v>
      </c>
      <c r="G331" s="78"/>
      <c r="H331" s="81"/>
      <c r="I331" s="80" t="s">
        <v>595</v>
      </c>
      <c r="J331" s="80"/>
      <c r="K331" s="80"/>
      <c r="L331" s="80"/>
      <c r="M331" s="80"/>
      <c r="N331" s="80"/>
      <c r="O331" s="80"/>
      <c r="P331" s="82"/>
      <c r="Q331" s="82"/>
      <c r="R331" s="82"/>
      <c r="S331" s="82"/>
      <c r="T331" s="82"/>
      <c r="U331" s="82"/>
      <c r="V331" s="82"/>
      <c r="W331" s="82"/>
      <c r="X331" s="83"/>
      <c r="Y331" s="32"/>
    </row>
    <row r="332" spans="2:25" ht="20.100000000000001" customHeight="1" x14ac:dyDescent="0.15">
      <c r="B332" s="51"/>
      <c r="C332" s="89"/>
      <c r="D332" s="90"/>
      <c r="E332" s="90"/>
      <c r="F332" s="45" t="s">
        <v>260</v>
      </c>
      <c r="G332" s="78"/>
      <c r="H332" s="81"/>
      <c r="I332" s="80" t="s">
        <v>596</v>
      </c>
      <c r="J332" s="80"/>
      <c r="K332" s="80"/>
      <c r="L332" s="80"/>
      <c r="M332" s="80"/>
      <c r="N332" s="80"/>
      <c r="O332" s="80"/>
      <c r="P332" s="82"/>
      <c r="Q332" s="82"/>
      <c r="R332" s="82"/>
      <c r="S332" s="82"/>
      <c r="T332" s="82"/>
      <c r="U332" s="82"/>
      <c r="V332" s="82"/>
      <c r="W332" s="82"/>
      <c r="X332" s="83"/>
      <c r="Y332" s="32"/>
    </row>
    <row r="333" spans="2:25" ht="20.100000000000001" customHeight="1" x14ac:dyDescent="0.15">
      <c r="B333" s="51"/>
      <c r="C333" s="89"/>
      <c r="D333" s="90"/>
      <c r="E333" s="90"/>
      <c r="F333" s="45" t="s">
        <v>259</v>
      </c>
      <c r="G333" s="78"/>
      <c r="H333" s="81"/>
      <c r="I333" s="80" t="s">
        <v>597</v>
      </c>
      <c r="J333" s="80"/>
      <c r="K333" s="80"/>
      <c r="L333" s="80"/>
      <c r="M333" s="80"/>
      <c r="N333" s="80"/>
      <c r="O333" s="80"/>
      <c r="P333" s="82"/>
      <c r="Q333" s="82"/>
      <c r="R333" s="82"/>
      <c r="S333" s="82"/>
      <c r="T333" s="82"/>
      <c r="U333" s="82"/>
      <c r="V333" s="82"/>
      <c r="W333" s="82"/>
      <c r="X333" s="83"/>
      <c r="Y333" s="32"/>
    </row>
    <row r="334" spans="2:25" ht="20.100000000000001" customHeight="1" x14ac:dyDescent="0.15">
      <c r="B334" s="51"/>
      <c r="C334" s="89"/>
      <c r="D334" s="90"/>
      <c r="E334" s="90"/>
      <c r="F334" s="45" t="s">
        <v>258</v>
      </c>
      <c r="G334" s="78"/>
      <c r="H334" s="81"/>
      <c r="I334" s="80" t="s">
        <v>598</v>
      </c>
      <c r="J334" s="80"/>
      <c r="K334" s="80"/>
      <c r="L334" s="80"/>
      <c r="M334" s="80"/>
      <c r="N334" s="80"/>
      <c r="O334" s="80"/>
      <c r="P334" s="82"/>
      <c r="Q334" s="82"/>
      <c r="R334" s="82"/>
      <c r="S334" s="82"/>
      <c r="T334" s="82"/>
      <c r="U334" s="82"/>
      <c r="V334" s="82"/>
      <c r="W334" s="82"/>
      <c r="X334" s="83"/>
      <c r="Y334" s="32"/>
    </row>
    <row r="335" spans="2:25" ht="20.100000000000001" customHeight="1" x14ac:dyDescent="0.15">
      <c r="B335" s="51"/>
      <c r="C335" s="91"/>
      <c r="D335" s="92"/>
      <c r="E335" s="92"/>
      <c r="F335" s="46" t="s">
        <v>257</v>
      </c>
      <c r="G335" s="107"/>
      <c r="H335" s="108"/>
      <c r="I335" s="113" t="s">
        <v>599</v>
      </c>
      <c r="J335" s="113"/>
      <c r="K335" s="113"/>
      <c r="L335" s="113"/>
      <c r="M335" s="113"/>
      <c r="N335" s="113"/>
      <c r="O335" s="113"/>
      <c r="P335" s="109"/>
      <c r="Q335" s="109"/>
      <c r="R335" s="109"/>
      <c r="S335" s="109"/>
      <c r="T335" s="109"/>
      <c r="U335" s="109"/>
      <c r="V335" s="109"/>
      <c r="W335" s="109"/>
      <c r="X335" s="110"/>
      <c r="Y335" s="32"/>
    </row>
    <row r="336" spans="2:25" ht="20.100000000000001" customHeight="1" x14ac:dyDescent="0.15">
      <c r="B336" s="51"/>
      <c r="C336" s="87" t="s">
        <v>776</v>
      </c>
      <c r="D336" s="88"/>
      <c r="E336" s="88"/>
      <c r="F336" s="53" t="s">
        <v>626</v>
      </c>
      <c r="G336" s="84"/>
      <c r="H336" s="85"/>
      <c r="I336" s="86" t="s">
        <v>600</v>
      </c>
      <c r="J336" s="86"/>
      <c r="K336" s="86"/>
      <c r="L336" s="86"/>
      <c r="M336" s="86"/>
      <c r="N336" s="86"/>
      <c r="O336" s="86"/>
      <c r="P336" s="111"/>
      <c r="Q336" s="111"/>
      <c r="R336" s="111"/>
      <c r="S336" s="111"/>
      <c r="T336" s="111"/>
      <c r="U336" s="111"/>
      <c r="V336" s="111"/>
      <c r="W336" s="111"/>
      <c r="X336" s="112"/>
      <c r="Y336" s="32"/>
    </row>
    <row r="337" spans="2:25" ht="20.100000000000001" customHeight="1" x14ac:dyDescent="0.15">
      <c r="B337" s="51"/>
      <c r="C337" s="89"/>
      <c r="D337" s="90"/>
      <c r="E337" s="90"/>
      <c r="F337" s="45" t="s">
        <v>778</v>
      </c>
      <c r="G337" s="78"/>
      <c r="H337" s="79"/>
      <c r="I337" s="80" t="s">
        <v>780</v>
      </c>
      <c r="J337" s="80"/>
      <c r="K337" s="80"/>
      <c r="L337" s="80"/>
      <c r="M337" s="80"/>
      <c r="N337" s="80"/>
      <c r="O337" s="80"/>
      <c r="P337" s="82"/>
      <c r="Q337" s="82"/>
      <c r="R337" s="82"/>
      <c r="S337" s="82"/>
      <c r="T337" s="82"/>
      <c r="U337" s="82"/>
      <c r="V337" s="82"/>
      <c r="W337" s="82"/>
      <c r="X337" s="83"/>
      <c r="Y337" s="32"/>
    </row>
    <row r="338" spans="2:25" ht="20.100000000000001" customHeight="1" x14ac:dyDescent="0.15">
      <c r="B338" s="51"/>
      <c r="C338" s="89"/>
      <c r="D338" s="90"/>
      <c r="E338" s="90"/>
      <c r="F338" s="45" t="s">
        <v>779</v>
      </c>
      <c r="G338" s="78"/>
      <c r="H338" s="79"/>
      <c r="I338" s="80" t="s">
        <v>781</v>
      </c>
      <c r="J338" s="80"/>
      <c r="K338" s="80"/>
      <c r="L338" s="80"/>
      <c r="M338" s="80"/>
      <c r="N338" s="80"/>
      <c r="O338" s="80"/>
      <c r="P338" s="82"/>
      <c r="Q338" s="82"/>
      <c r="R338" s="82"/>
      <c r="S338" s="82"/>
      <c r="T338" s="82"/>
      <c r="U338" s="82"/>
      <c r="V338" s="82"/>
      <c r="W338" s="82"/>
      <c r="X338" s="83"/>
      <c r="Y338" s="32"/>
    </row>
    <row r="339" spans="2:25" ht="20.100000000000001" customHeight="1" x14ac:dyDescent="0.15">
      <c r="B339" s="51"/>
      <c r="C339" s="89"/>
      <c r="D339" s="90"/>
      <c r="E339" s="90"/>
      <c r="F339" s="45" t="s">
        <v>273</v>
      </c>
      <c r="G339" s="78"/>
      <c r="H339" s="79"/>
      <c r="I339" s="80" t="s">
        <v>601</v>
      </c>
      <c r="J339" s="80"/>
      <c r="K339" s="80"/>
      <c r="L339" s="80"/>
      <c r="M339" s="80"/>
      <c r="N339" s="80"/>
      <c r="O339" s="80"/>
      <c r="P339" s="82"/>
      <c r="Q339" s="82"/>
      <c r="R339" s="82"/>
      <c r="S339" s="82"/>
      <c r="T339" s="82"/>
      <c r="U339" s="82"/>
      <c r="V339" s="82"/>
      <c r="W339" s="82"/>
      <c r="X339" s="83"/>
      <c r="Y339" s="32"/>
    </row>
    <row r="340" spans="2:25" ht="20.100000000000001" customHeight="1" x14ac:dyDescent="0.15">
      <c r="B340" s="51"/>
      <c r="C340" s="89"/>
      <c r="D340" s="90"/>
      <c r="E340" s="90"/>
      <c r="F340" s="45" t="s">
        <v>782</v>
      </c>
      <c r="G340" s="78"/>
      <c r="H340" s="79"/>
      <c r="I340" s="80" t="s">
        <v>783</v>
      </c>
      <c r="J340" s="80"/>
      <c r="K340" s="80"/>
      <c r="L340" s="80"/>
      <c r="M340" s="80"/>
      <c r="N340" s="80"/>
      <c r="O340" s="80"/>
      <c r="P340" s="82"/>
      <c r="Q340" s="82"/>
      <c r="R340" s="82"/>
      <c r="S340" s="82"/>
      <c r="T340" s="82"/>
      <c r="U340" s="82"/>
      <c r="V340" s="82"/>
      <c r="W340" s="82"/>
      <c r="X340" s="83"/>
      <c r="Y340" s="32"/>
    </row>
    <row r="341" spans="2:25" ht="20.100000000000001" customHeight="1" x14ac:dyDescent="0.15">
      <c r="B341" s="51"/>
      <c r="C341" s="89"/>
      <c r="D341" s="90"/>
      <c r="E341" s="90"/>
      <c r="F341" s="45" t="s">
        <v>784</v>
      </c>
      <c r="G341" s="78"/>
      <c r="H341" s="79"/>
      <c r="I341" s="80" t="s">
        <v>785</v>
      </c>
      <c r="J341" s="80"/>
      <c r="K341" s="80"/>
      <c r="L341" s="80"/>
      <c r="M341" s="80"/>
      <c r="N341" s="80"/>
      <c r="O341" s="80"/>
      <c r="P341" s="82"/>
      <c r="Q341" s="82"/>
      <c r="R341" s="82"/>
      <c r="S341" s="82"/>
      <c r="T341" s="82"/>
      <c r="U341" s="82"/>
      <c r="V341" s="82"/>
      <c r="W341" s="82"/>
      <c r="X341" s="83"/>
      <c r="Y341" s="32"/>
    </row>
    <row r="342" spans="2:25" ht="20.100000000000001" customHeight="1" x14ac:dyDescent="0.15">
      <c r="B342" s="51"/>
      <c r="C342" s="89"/>
      <c r="D342" s="90"/>
      <c r="E342" s="90"/>
      <c r="F342" s="45" t="s">
        <v>272</v>
      </c>
      <c r="G342" s="78"/>
      <c r="H342" s="79"/>
      <c r="I342" s="80" t="s">
        <v>602</v>
      </c>
      <c r="J342" s="80"/>
      <c r="K342" s="80"/>
      <c r="L342" s="80"/>
      <c r="M342" s="80"/>
      <c r="N342" s="80"/>
      <c r="O342" s="80"/>
      <c r="P342" s="82"/>
      <c r="Q342" s="82"/>
      <c r="R342" s="82"/>
      <c r="S342" s="82"/>
      <c r="T342" s="82"/>
      <c r="U342" s="82"/>
      <c r="V342" s="82"/>
      <c r="W342" s="82"/>
      <c r="X342" s="83"/>
      <c r="Y342" s="32"/>
    </row>
    <row r="343" spans="2:25" ht="20.100000000000001" customHeight="1" x14ac:dyDescent="0.15">
      <c r="B343" s="51"/>
      <c r="C343" s="89"/>
      <c r="D343" s="90"/>
      <c r="E343" s="90"/>
      <c r="F343" s="45" t="s">
        <v>271</v>
      </c>
      <c r="G343" s="78"/>
      <c r="H343" s="79"/>
      <c r="I343" s="80" t="s">
        <v>603</v>
      </c>
      <c r="J343" s="80"/>
      <c r="K343" s="80"/>
      <c r="L343" s="80"/>
      <c r="M343" s="80"/>
      <c r="N343" s="80"/>
      <c r="O343" s="80"/>
      <c r="P343" s="82"/>
      <c r="Q343" s="82"/>
      <c r="R343" s="82"/>
      <c r="S343" s="82"/>
      <c r="T343" s="82"/>
      <c r="U343" s="82"/>
      <c r="V343" s="82"/>
      <c r="W343" s="82"/>
      <c r="X343" s="83"/>
      <c r="Y343" s="32"/>
    </row>
    <row r="344" spans="2:25" ht="20.100000000000001" customHeight="1" x14ac:dyDescent="0.15">
      <c r="B344" s="51"/>
      <c r="C344" s="89"/>
      <c r="D344" s="90"/>
      <c r="E344" s="90"/>
      <c r="F344" s="45" t="s">
        <v>786</v>
      </c>
      <c r="G344" s="78"/>
      <c r="H344" s="79"/>
      <c r="I344" s="80" t="s">
        <v>788</v>
      </c>
      <c r="J344" s="80"/>
      <c r="K344" s="80"/>
      <c r="L344" s="80"/>
      <c r="M344" s="80"/>
      <c r="N344" s="80"/>
      <c r="O344" s="80"/>
      <c r="P344" s="82"/>
      <c r="Q344" s="82"/>
      <c r="R344" s="82"/>
      <c r="S344" s="82"/>
      <c r="T344" s="82"/>
      <c r="U344" s="82"/>
      <c r="V344" s="82"/>
      <c r="W344" s="82"/>
      <c r="X344" s="83"/>
      <c r="Y344" s="32"/>
    </row>
    <row r="345" spans="2:25" ht="20.100000000000001" customHeight="1" x14ac:dyDescent="0.15">
      <c r="B345" s="51"/>
      <c r="C345" s="89"/>
      <c r="D345" s="90"/>
      <c r="E345" s="90"/>
      <c r="F345" s="45" t="s">
        <v>787</v>
      </c>
      <c r="G345" s="78"/>
      <c r="H345" s="79"/>
      <c r="I345" s="80" t="s">
        <v>789</v>
      </c>
      <c r="J345" s="80"/>
      <c r="K345" s="80"/>
      <c r="L345" s="80"/>
      <c r="M345" s="80"/>
      <c r="N345" s="80"/>
      <c r="O345" s="80"/>
      <c r="P345" s="82"/>
      <c r="Q345" s="82"/>
      <c r="R345" s="82"/>
      <c r="S345" s="82"/>
      <c r="T345" s="82"/>
      <c r="U345" s="82"/>
      <c r="V345" s="82"/>
      <c r="W345" s="82"/>
      <c r="X345" s="83"/>
      <c r="Y345" s="32"/>
    </row>
    <row r="346" spans="2:25" ht="20.100000000000001" customHeight="1" x14ac:dyDescent="0.15">
      <c r="B346" s="51"/>
      <c r="C346" s="89"/>
      <c r="D346" s="90"/>
      <c r="E346" s="90"/>
      <c r="F346" s="45" t="s">
        <v>270</v>
      </c>
      <c r="G346" s="78"/>
      <c r="H346" s="81"/>
      <c r="I346" s="80" t="s">
        <v>604</v>
      </c>
      <c r="J346" s="80"/>
      <c r="K346" s="80"/>
      <c r="L346" s="80"/>
      <c r="M346" s="80"/>
      <c r="N346" s="80"/>
      <c r="O346" s="80"/>
      <c r="P346" s="82"/>
      <c r="Q346" s="82"/>
      <c r="R346" s="82"/>
      <c r="S346" s="82"/>
      <c r="T346" s="82"/>
      <c r="U346" s="82"/>
      <c r="V346" s="82"/>
      <c r="W346" s="82"/>
      <c r="X346" s="83"/>
      <c r="Y346" s="32"/>
    </row>
    <row r="347" spans="2:25" ht="20.100000000000001" customHeight="1" x14ac:dyDescent="0.15">
      <c r="B347" s="51"/>
      <c r="C347" s="89"/>
      <c r="D347" s="90"/>
      <c r="E347" s="90"/>
      <c r="F347" s="45" t="s">
        <v>269</v>
      </c>
      <c r="G347" s="78"/>
      <c r="H347" s="81"/>
      <c r="I347" s="80" t="s">
        <v>605</v>
      </c>
      <c r="J347" s="80"/>
      <c r="K347" s="80"/>
      <c r="L347" s="80"/>
      <c r="M347" s="80"/>
      <c r="N347" s="80"/>
      <c r="O347" s="80"/>
      <c r="P347" s="82"/>
      <c r="Q347" s="82"/>
      <c r="R347" s="82"/>
      <c r="S347" s="82"/>
      <c r="T347" s="82"/>
      <c r="U347" s="82"/>
      <c r="V347" s="82"/>
      <c r="W347" s="82"/>
      <c r="X347" s="83"/>
      <c r="Y347" s="32"/>
    </row>
    <row r="348" spans="2:25" ht="20.100000000000001" customHeight="1" x14ac:dyDescent="0.15">
      <c r="B348" s="51"/>
      <c r="C348" s="89"/>
      <c r="D348" s="90"/>
      <c r="E348" s="90"/>
      <c r="F348" s="45" t="s">
        <v>627</v>
      </c>
      <c r="G348" s="78"/>
      <c r="H348" s="81"/>
      <c r="I348" s="80" t="s">
        <v>606</v>
      </c>
      <c r="J348" s="80"/>
      <c r="K348" s="80"/>
      <c r="L348" s="80"/>
      <c r="M348" s="80"/>
      <c r="N348" s="80"/>
      <c r="O348" s="80"/>
      <c r="P348" s="82"/>
      <c r="Q348" s="82"/>
      <c r="R348" s="82"/>
      <c r="S348" s="82"/>
      <c r="T348" s="82"/>
      <c r="U348" s="82"/>
      <c r="V348" s="82"/>
      <c r="W348" s="82"/>
      <c r="X348" s="83"/>
      <c r="Y348" s="32"/>
    </row>
    <row r="349" spans="2:25" ht="20.100000000000001" customHeight="1" x14ac:dyDescent="0.15">
      <c r="B349" s="51"/>
      <c r="C349" s="89"/>
      <c r="D349" s="90"/>
      <c r="E349" s="90"/>
      <c r="F349" s="45" t="s">
        <v>268</v>
      </c>
      <c r="G349" s="78"/>
      <c r="H349" s="81"/>
      <c r="I349" s="80" t="s">
        <v>607</v>
      </c>
      <c r="J349" s="80"/>
      <c r="K349" s="80"/>
      <c r="L349" s="80"/>
      <c r="M349" s="80"/>
      <c r="N349" s="80"/>
      <c r="O349" s="80"/>
      <c r="P349" s="82"/>
      <c r="Q349" s="82"/>
      <c r="R349" s="82"/>
      <c r="S349" s="82"/>
      <c r="T349" s="82"/>
      <c r="U349" s="82"/>
      <c r="V349" s="82"/>
      <c r="W349" s="82"/>
      <c r="X349" s="83"/>
      <c r="Y349" s="32"/>
    </row>
    <row r="350" spans="2:25" ht="20.100000000000001" customHeight="1" x14ac:dyDescent="0.15">
      <c r="B350" s="51"/>
      <c r="C350" s="89"/>
      <c r="D350" s="90"/>
      <c r="E350" s="90"/>
      <c r="F350" s="45" t="s">
        <v>267</v>
      </c>
      <c r="G350" s="78"/>
      <c r="H350" s="81"/>
      <c r="I350" s="80" t="s">
        <v>608</v>
      </c>
      <c r="J350" s="80"/>
      <c r="K350" s="80"/>
      <c r="L350" s="80"/>
      <c r="M350" s="80"/>
      <c r="N350" s="80"/>
      <c r="O350" s="80"/>
      <c r="P350" s="82"/>
      <c r="Q350" s="82"/>
      <c r="R350" s="82"/>
      <c r="S350" s="82"/>
      <c r="T350" s="82"/>
      <c r="U350" s="82"/>
      <c r="V350" s="82"/>
      <c r="W350" s="82"/>
      <c r="X350" s="83"/>
      <c r="Y350" s="32"/>
    </row>
    <row r="351" spans="2:25" ht="20.100000000000001" customHeight="1" x14ac:dyDescent="0.15">
      <c r="B351" s="51"/>
      <c r="C351" s="89"/>
      <c r="D351" s="90"/>
      <c r="E351" s="90"/>
      <c r="F351" s="45" t="s">
        <v>266</v>
      </c>
      <c r="G351" s="78"/>
      <c r="H351" s="81"/>
      <c r="I351" s="80" t="s">
        <v>609</v>
      </c>
      <c r="J351" s="80"/>
      <c r="K351" s="80"/>
      <c r="L351" s="80"/>
      <c r="M351" s="80"/>
      <c r="N351" s="80"/>
      <c r="O351" s="80"/>
      <c r="P351" s="82"/>
      <c r="Q351" s="82"/>
      <c r="R351" s="82"/>
      <c r="S351" s="82"/>
      <c r="T351" s="82"/>
      <c r="U351" s="82"/>
      <c r="V351" s="82"/>
      <c r="W351" s="82"/>
      <c r="X351" s="83"/>
      <c r="Y351" s="32"/>
    </row>
    <row r="352" spans="2:25" ht="20.100000000000001" customHeight="1" x14ac:dyDescent="0.15">
      <c r="B352" s="51"/>
      <c r="C352" s="89"/>
      <c r="D352" s="90"/>
      <c r="E352" s="90"/>
      <c r="F352" s="45" t="s">
        <v>265</v>
      </c>
      <c r="G352" s="78"/>
      <c r="H352" s="81"/>
      <c r="I352" s="80" t="s">
        <v>610</v>
      </c>
      <c r="J352" s="80"/>
      <c r="K352" s="80"/>
      <c r="L352" s="80"/>
      <c r="M352" s="80"/>
      <c r="N352" s="80"/>
      <c r="O352" s="80"/>
      <c r="P352" s="82"/>
      <c r="Q352" s="82"/>
      <c r="R352" s="82"/>
      <c r="S352" s="82"/>
      <c r="T352" s="82"/>
      <c r="U352" s="82"/>
      <c r="V352" s="82"/>
      <c r="W352" s="82"/>
      <c r="X352" s="83"/>
      <c r="Y352" s="32"/>
    </row>
    <row r="353" spans="1:26" ht="20.100000000000001" customHeight="1" x14ac:dyDescent="0.15">
      <c r="B353" s="51"/>
      <c r="C353" s="89"/>
      <c r="D353" s="90"/>
      <c r="E353" s="90"/>
      <c r="F353" s="45" t="s">
        <v>264</v>
      </c>
      <c r="G353" s="78"/>
      <c r="H353" s="81"/>
      <c r="I353" s="80" t="s">
        <v>611</v>
      </c>
      <c r="J353" s="80"/>
      <c r="K353" s="80"/>
      <c r="L353" s="80"/>
      <c r="M353" s="80"/>
      <c r="N353" s="80"/>
      <c r="O353" s="80"/>
      <c r="P353" s="82"/>
      <c r="Q353" s="82"/>
      <c r="R353" s="82"/>
      <c r="S353" s="82"/>
      <c r="T353" s="82"/>
      <c r="U353" s="82"/>
      <c r="V353" s="82"/>
      <c r="W353" s="82"/>
      <c r="X353" s="83"/>
      <c r="Y353" s="32"/>
    </row>
    <row r="354" spans="1:26" ht="20.100000000000001" customHeight="1" x14ac:dyDescent="0.15">
      <c r="B354" s="51"/>
      <c r="C354" s="89"/>
      <c r="D354" s="90"/>
      <c r="E354" s="90"/>
      <c r="F354" s="45" t="s">
        <v>263</v>
      </c>
      <c r="G354" s="78"/>
      <c r="H354" s="81"/>
      <c r="I354" s="80" t="s">
        <v>612</v>
      </c>
      <c r="J354" s="80"/>
      <c r="K354" s="80"/>
      <c r="L354" s="80"/>
      <c r="M354" s="80"/>
      <c r="N354" s="80"/>
      <c r="O354" s="80"/>
      <c r="P354" s="82"/>
      <c r="Q354" s="82"/>
      <c r="R354" s="82"/>
      <c r="S354" s="82"/>
      <c r="T354" s="82"/>
      <c r="U354" s="82"/>
      <c r="V354" s="82"/>
      <c r="W354" s="82"/>
      <c r="X354" s="83"/>
      <c r="Y354" s="32"/>
    </row>
    <row r="355" spans="1:26" ht="20.100000000000001" customHeight="1" x14ac:dyDescent="0.15">
      <c r="B355" s="51"/>
      <c r="C355" s="89"/>
      <c r="D355" s="90"/>
      <c r="E355" s="90"/>
      <c r="F355" s="45" t="s">
        <v>628</v>
      </c>
      <c r="G355" s="78"/>
      <c r="H355" s="81"/>
      <c r="I355" s="80" t="s">
        <v>613</v>
      </c>
      <c r="J355" s="80"/>
      <c r="K355" s="80"/>
      <c r="L355" s="80"/>
      <c r="M355" s="80"/>
      <c r="N355" s="80"/>
      <c r="O355" s="80"/>
      <c r="P355" s="82"/>
      <c r="Q355" s="82"/>
      <c r="R355" s="82"/>
      <c r="S355" s="82"/>
      <c r="T355" s="82"/>
      <c r="U355" s="82"/>
      <c r="V355" s="82"/>
      <c r="W355" s="82"/>
      <c r="X355" s="83"/>
      <c r="Y355" s="32"/>
    </row>
    <row r="356" spans="1:26" ht="20.100000000000001" customHeight="1" x14ac:dyDescent="0.15">
      <c r="B356" s="51"/>
      <c r="C356" s="89"/>
      <c r="D356" s="90"/>
      <c r="E356" s="90"/>
      <c r="F356" s="45" t="s">
        <v>629</v>
      </c>
      <c r="G356" s="78"/>
      <c r="H356" s="81"/>
      <c r="I356" s="80" t="s">
        <v>614</v>
      </c>
      <c r="J356" s="80"/>
      <c r="K356" s="80"/>
      <c r="L356" s="80"/>
      <c r="M356" s="80"/>
      <c r="N356" s="80"/>
      <c r="O356" s="80"/>
      <c r="P356" s="82"/>
      <c r="Q356" s="82"/>
      <c r="R356" s="82"/>
      <c r="S356" s="82"/>
      <c r="T356" s="82"/>
      <c r="U356" s="82"/>
      <c r="V356" s="82"/>
      <c r="W356" s="82"/>
      <c r="X356" s="83"/>
      <c r="Y356" s="32"/>
    </row>
    <row r="357" spans="1:26" ht="20.100000000000001" customHeight="1" x14ac:dyDescent="0.15">
      <c r="B357" s="51"/>
      <c r="C357" s="91"/>
      <c r="D357" s="92"/>
      <c r="E357" s="92"/>
      <c r="F357" s="46" t="s">
        <v>630</v>
      </c>
      <c r="G357" s="107"/>
      <c r="H357" s="108"/>
      <c r="I357" s="113" t="s">
        <v>790</v>
      </c>
      <c r="J357" s="113"/>
      <c r="K357" s="113"/>
      <c r="L357" s="113"/>
      <c r="M357" s="113"/>
      <c r="N357" s="113"/>
      <c r="O357" s="113"/>
      <c r="P357" s="166"/>
      <c r="Q357" s="167"/>
      <c r="R357" s="167"/>
      <c r="S357" s="167"/>
      <c r="T357" s="167"/>
      <c r="U357" s="167"/>
      <c r="V357" s="167"/>
      <c r="W357" s="167"/>
      <c r="X357" s="168"/>
      <c r="Y357" s="32"/>
    </row>
    <row r="358" spans="1:26" ht="20.100000000000001" customHeight="1" x14ac:dyDescent="0.15">
      <c r="B358" s="51"/>
      <c r="D358" s="55"/>
      <c r="L358" s="26"/>
      <c r="Y358" s="32"/>
    </row>
    <row r="359" spans="1:26" ht="20.100000000000001" customHeight="1" x14ac:dyDescent="0.15">
      <c r="B359" s="51"/>
      <c r="Y359" s="32"/>
    </row>
    <row r="360" spans="1:26" ht="20.100000000000001" customHeight="1" x14ac:dyDescent="0.15">
      <c r="A360" s="12"/>
      <c r="B360" s="56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36"/>
    </row>
    <row r="361" spans="1:26" ht="19.899999999999999" customHeight="1" x14ac:dyDescent="0.15">
      <c r="D361" s="55"/>
    </row>
    <row r="362" spans="1:26" ht="19.899999999999999" customHeight="1" x14ac:dyDescent="0.15"/>
    <row r="363" spans="1:26" ht="20.100000000000001" customHeight="1" x14ac:dyDescent="0.15">
      <c r="A363" s="12"/>
      <c r="B363" s="143" t="s">
        <v>798</v>
      </c>
      <c r="C363" s="144"/>
      <c r="D363" s="144"/>
      <c r="E363" s="144"/>
      <c r="F363" s="144"/>
      <c r="G363" s="144"/>
      <c r="H363" s="145"/>
      <c r="I363" s="38"/>
    </row>
    <row r="364" spans="1:26" ht="20.100000000000001" customHeight="1" x14ac:dyDescent="0.15">
      <c r="A364" s="12"/>
      <c r="B364" s="23"/>
      <c r="C364" s="24"/>
      <c r="D364" s="24"/>
      <c r="E364" s="24"/>
      <c r="F364" s="24"/>
      <c r="G364" s="24"/>
      <c r="H364" s="26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31"/>
    </row>
    <row r="365" spans="1:26" ht="69.95" customHeight="1" x14ac:dyDescent="0.15">
      <c r="A365" s="12"/>
      <c r="B365" s="23"/>
      <c r="C365" s="179" t="s">
        <v>794</v>
      </c>
      <c r="D365" s="179"/>
      <c r="E365" s="179"/>
      <c r="F365" s="179"/>
      <c r="G365" s="179"/>
      <c r="H365" s="179"/>
      <c r="I365" s="179"/>
      <c r="J365" s="179"/>
      <c r="K365" s="179"/>
      <c r="L365" s="179"/>
      <c r="M365" s="179"/>
      <c r="N365" s="179"/>
      <c r="O365" s="179"/>
      <c r="P365" s="179"/>
      <c r="Q365" s="179"/>
      <c r="R365" s="179"/>
      <c r="S365" s="179"/>
      <c r="T365" s="179"/>
      <c r="U365" s="179"/>
      <c r="V365" s="179"/>
      <c r="W365" s="179"/>
      <c r="X365" s="179"/>
      <c r="Y365" s="58"/>
      <c r="Z365" s="59"/>
    </row>
    <row r="366" spans="1:26" ht="20.100000000000001" customHeight="1" x14ac:dyDescent="0.15">
      <c r="A366" s="12"/>
      <c r="B366" s="60"/>
      <c r="C366" s="194" t="s">
        <v>722</v>
      </c>
      <c r="D366" s="183"/>
      <c r="E366" s="183"/>
      <c r="F366" s="183"/>
      <c r="G366" s="184"/>
      <c r="H366" s="182" t="s">
        <v>275</v>
      </c>
      <c r="I366" s="183"/>
      <c r="J366" s="183"/>
      <c r="K366" s="183"/>
      <c r="L366" s="184"/>
      <c r="M366" s="188" t="s">
        <v>641</v>
      </c>
      <c r="N366" s="189"/>
      <c r="O366" s="190"/>
      <c r="P366" s="182" t="s">
        <v>276</v>
      </c>
      <c r="Q366" s="183"/>
      <c r="R366" s="183"/>
      <c r="S366" s="183"/>
      <c r="T366" s="184"/>
      <c r="U366" s="180" t="s">
        <v>277</v>
      </c>
      <c r="V366" s="176" t="s">
        <v>720</v>
      </c>
      <c r="W366" s="177"/>
      <c r="X366" s="178"/>
      <c r="Y366" s="32"/>
      <c r="Z366" s="51"/>
    </row>
    <row r="367" spans="1:26" ht="20.100000000000001" customHeight="1" x14ac:dyDescent="0.15">
      <c r="A367" s="12"/>
      <c r="B367" s="60"/>
      <c r="C367" s="195"/>
      <c r="D367" s="186"/>
      <c r="E367" s="186"/>
      <c r="F367" s="186"/>
      <c r="G367" s="187"/>
      <c r="H367" s="185"/>
      <c r="I367" s="186"/>
      <c r="J367" s="186"/>
      <c r="K367" s="186"/>
      <c r="L367" s="187"/>
      <c r="M367" s="191"/>
      <c r="N367" s="192"/>
      <c r="O367" s="193"/>
      <c r="P367" s="185"/>
      <c r="Q367" s="186"/>
      <c r="R367" s="186"/>
      <c r="S367" s="186"/>
      <c r="T367" s="187"/>
      <c r="U367" s="181"/>
      <c r="V367" s="61" t="s">
        <v>0</v>
      </c>
      <c r="W367" s="171" t="s">
        <v>721</v>
      </c>
      <c r="X367" s="172"/>
      <c r="Y367" s="32"/>
    </row>
    <row r="368" spans="1:26" ht="54.95" customHeight="1" x14ac:dyDescent="0.15">
      <c r="A368" s="67"/>
      <c r="B368" s="60"/>
      <c r="C368" s="196"/>
      <c r="D368" s="174"/>
      <c r="E368" s="174"/>
      <c r="F368" s="174"/>
      <c r="G368" s="175"/>
      <c r="H368" s="173"/>
      <c r="I368" s="174"/>
      <c r="J368" s="174"/>
      <c r="K368" s="174"/>
      <c r="L368" s="175"/>
      <c r="M368" s="173"/>
      <c r="N368" s="174"/>
      <c r="O368" s="175"/>
      <c r="P368" s="173"/>
      <c r="Q368" s="174"/>
      <c r="R368" s="174"/>
      <c r="S368" s="174"/>
      <c r="T368" s="175"/>
      <c r="U368" s="1"/>
      <c r="V368" s="3"/>
      <c r="W368" s="68"/>
      <c r="X368" s="69"/>
      <c r="Y368" s="32"/>
    </row>
    <row r="369" spans="1:25" ht="54.95" customHeight="1" x14ac:dyDescent="0.15">
      <c r="A369" s="67"/>
      <c r="B369" s="60"/>
      <c r="C369" s="74"/>
      <c r="D369" s="75"/>
      <c r="E369" s="75"/>
      <c r="F369" s="75"/>
      <c r="G369" s="76"/>
      <c r="H369" s="77"/>
      <c r="I369" s="75"/>
      <c r="J369" s="75"/>
      <c r="K369" s="75"/>
      <c r="L369" s="76"/>
      <c r="M369" s="77"/>
      <c r="N369" s="75"/>
      <c r="O369" s="76"/>
      <c r="P369" s="77"/>
      <c r="Q369" s="75"/>
      <c r="R369" s="75"/>
      <c r="S369" s="75"/>
      <c r="T369" s="76"/>
      <c r="U369" s="1"/>
      <c r="V369" s="4"/>
      <c r="W369" s="70"/>
      <c r="X369" s="71"/>
      <c r="Y369" s="32"/>
    </row>
    <row r="370" spans="1:25" ht="54.95" customHeight="1" x14ac:dyDescent="0.15">
      <c r="A370" s="67"/>
      <c r="B370" s="60"/>
      <c r="C370" s="74"/>
      <c r="D370" s="75"/>
      <c r="E370" s="75"/>
      <c r="F370" s="75"/>
      <c r="G370" s="76"/>
      <c r="H370" s="77"/>
      <c r="I370" s="75"/>
      <c r="J370" s="75"/>
      <c r="K370" s="75"/>
      <c r="L370" s="76"/>
      <c r="M370" s="77"/>
      <c r="N370" s="75"/>
      <c r="O370" s="76"/>
      <c r="P370" s="77"/>
      <c r="Q370" s="75"/>
      <c r="R370" s="75"/>
      <c r="S370" s="75"/>
      <c r="T370" s="76"/>
      <c r="U370" s="1"/>
      <c r="V370" s="4"/>
      <c r="W370" s="70"/>
      <c r="X370" s="71"/>
      <c r="Y370" s="32"/>
    </row>
    <row r="371" spans="1:25" ht="54.95" customHeight="1" x14ac:dyDescent="0.15">
      <c r="A371" s="67"/>
      <c r="B371" s="60"/>
      <c r="C371" s="74"/>
      <c r="D371" s="75"/>
      <c r="E371" s="75"/>
      <c r="F371" s="75"/>
      <c r="G371" s="76"/>
      <c r="H371" s="77"/>
      <c r="I371" s="75"/>
      <c r="J371" s="75"/>
      <c r="K371" s="75"/>
      <c r="L371" s="76"/>
      <c r="M371" s="77"/>
      <c r="N371" s="75"/>
      <c r="O371" s="76"/>
      <c r="P371" s="77"/>
      <c r="Q371" s="75"/>
      <c r="R371" s="75"/>
      <c r="S371" s="75"/>
      <c r="T371" s="76"/>
      <c r="U371" s="1"/>
      <c r="V371" s="4"/>
      <c r="W371" s="70"/>
      <c r="X371" s="71"/>
      <c r="Y371" s="32"/>
    </row>
    <row r="372" spans="1:25" ht="54.95" customHeight="1" x14ac:dyDescent="0.15">
      <c r="A372" s="67"/>
      <c r="B372" s="60"/>
      <c r="C372" s="74"/>
      <c r="D372" s="75"/>
      <c r="E372" s="75"/>
      <c r="F372" s="75"/>
      <c r="G372" s="76"/>
      <c r="H372" s="77"/>
      <c r="I372" s="75"/>
      <c r="J372" s="75"/>
      <c r="K372" s="75"/>
      <c r="L372" s="76"/>
      <c r="M372" s="77"/>
      <c r="N372" s="75"/>
      <c r="O372" s="76"/>
      <c r="P372" s="77"/>
      <c r="Q372" s="75"/>
      <c r="R372" s="75"/>
      <c r="S372" s="75"/>
      <c r="T372" s="76"/>
      <c r="U372" s="1"/>
      <c r="V372" s="4"/>
      <c r="W372" s="70"/>
      <c r="X372" s="71"/>
      <c r="Y372" s="32"/>
    </row>
    <row r="373" spans="1:25" ht="54.95" customHeight="1" x14ac:dyDescent="0.15">
      <c r="A373" s="67"/>
      <c r="B373" s="60"/>
      <c r="C373" s="74"/>
      <c r="D373" s="75"/>
      <c r="E373" s="75"/>
      <c r="F373" s="75"/>
      <c r="G373" s="76"/>
      <c r="H373" s="77"/>
      <c r="I373" s="75"/>
      <c r="J373" s="75"/>
      <c r="K373" s="75"/>
      <c r="L373" s="76"/>
      <c r="M373" s="77"/>
      <c r="N373" s="75"/>
      <c r="O373" s="76"/>
      <c r="P373" s="77"/>
      <c r="Q373" s="75"/>
      <c r="R373" s="75"/>
      <c r="S373" s="75"/>
      <c r="T373" s="76"/>
      <c r="U373" s="1"/>
      <c r="V373" s="4"/>
      <c r="W373" s="70"/>
      <c r="X373" s="71"/>
      <c r="Y373" s="32"/>
    </row>
    <row r="374" spans="1:25" ht="54.95" customHeight="1" x14ac:dyDescent="0.15">
      <c r="A374" s="67"/>
      <c r="B374" s="60"/>
      <c r="C374" s="74"/>
      <c r="D374" s="75"/>
      <c r="E374" s="75"/>
      <c r="F374" s="75"/>
      <c r="G374" s="76"/>
      <c r="H374" s="77"/>
      <c r="I374" s="75"/>
      <c r="J374" s="75"/>
      <c r="K374" s="75"/>
      <c r="L374" s="76"/>
      <c r="M374" s="77"/>
      <c r="N374" s="75"/>
      <c r="O374" s="76"/>
      <c r="P374" s="77"/>
      <c r="Q374" s="75"/>
      <c r="R374" s="75"/>
      <c r="S374" s="75"/>
      <c r="T374" s="76"/>
      <c r="U374" s="1"/>
      <c r="V374" s="4"/>
      <c r="W374" s="70"/>
      <c r="X374" s="71"/>
      <c r="Y374" s="32"/>
    </row>
    <row r="375" spans="1:25" ht="54.95" customHeight="1" x14ac:dyDescent="0.15">
      <c r="A375" s="67"/>
      <c r="B375" s="60"/>
      <c r="C375" s="74"/>
      <c r="D375" s="75"/>
      <c r="E375" s="75"/>
      <c r="F375" s="75"/>
      <c r="G375" s="76"/>
      <c r="H375" s="77"/>
      <c r="I375" s="75"/>
      <c r="J375" s="75"/>
      <c r="K375" s="75"/>
      <c r="L375" s="76"/>
      <c r="M375" s="77"/>
      <c r="N375" s="75"/>
      <c r="O375" s="76"/>
      <c r="P375" s="77"/>
      <c r="Q375" s="75"/>
      <c r="R375" s="75"/>
      <c r="S375" s="75"/>
      <c r="T375" s="76"/>
      <c r="U375" s="1"/>
      <c r="V375" s="4"/>
      <c r="W375" s="70"/>
      <c r="X375" s="71"/>
      <c r="Y375" s="32"/>
    </row>
    <row r="376" spans="1:25" ht="54.95" customHeight="1" x14ac:dyDescent="0.15">
      <c r="A376" s="67"/>
      <c r="B376" s="60"/>
      <c r="C376" s="74"/>
      <c r="D376" s="75"/>
      <c r="E376" s="75"/>
      <c r="F376" s="75"/>
      <c r="G376" s="76"/>
      <c r="H376" s="77"/>
      <c r="I376" s="75"/>
      <c r="J376" s="75"/>
      <c r="K376" s="75"/>
      <c r="L376" s="76"/>
      <c r="M376" s="77"/>
      <c r="N376" s="75"/>
      <c r="O376" s="76"/>
      <c r="P376" s="77"/>
      <c r="Q376" s="75"/>
      <c r="R376" s="75"/>
      <c r="S376" s="75"/>
      <c r="T376" s="76"/>
      <c r="U376" s="1"/>
      <c r="V376" s="4"/>
      <c r="W376" s="70"/>
      <c r="X376" s="71"/>
      <c r="Y376" s="32"/>
    </row>
    <row r="377" spans="1:25" ht="54.95" customHeight="1" x14ac:dyDescent="0.15">
      <c r="A377" s="67"/>
      <c r="B377" s="60"/>
      <c r="C377" s="74"/>
      <c r="D377" s="75"/>
      <c r="E377" s="75"/>
      <c r="F377" s="75"/>
      <c r="G377" s="76"/>
      <c r="H377" s="77"/>
      <c r="I377" s="75"/>
      <c r="J377" s="75"/>
      <c r="K377" s="75"/>
      <c r="L377" s="76"/>
      <c r="M377" s="77"/>
      <c r="N377" s="75"/>
      <c r="O377" s="76"/>
      <c r="P377" s="77"/>
      <c r="Q377" s="75"/>
      <c r="R377" s="75"/>
      <c r="S377" s="75"/>
      <c r="T377" s="76"/>
      <c r="U377" s="1"/>
      <c r="V377" s="4"/>
      <c r="W377" s="70"/>
      <c r="X377" s="71"/>
      <c r="Y377" s="32"/>
    </row>
    <row r="378" spans="1:25" ht="54.95" customHeight="1" x14ac:dyDescent="0.15">
      <c r="A378" s="67"/>
      <c r="B378" s="60"/>
      <c r="C378" s="74"/>
      <c r="D378" s="75"/>
      <c r="E378" s="75"/>
      <c r="F378" s="75"/>
      <c r="G378" s="76"/>
      <c r="H378" s="77"/>
      <c r="I378" s="75"/>
      <c r="J378" s="75"/>
      <c r="K378" s="75"/>
      <c r="L378" s="76"/>
      <c r="M378" s="77"/>
      <c r="N378" s="75"/>
      <c r="O378" s="76"/>
      <c r="P378" s="77"/>
      <c r="Q378" s="75"/>
      <c r="R378" s="75"/>
      <c r="S378" s="75"/>
      <c r="T378" s="76"/>
      <c r="U378" s="1"/>
      <c r="V378" s="4"/>
      <c r="W378" s="70"/>
      <c r="X378" s="71"/>
      <c r="Y378" s="32"/>
    </row>
    <row r="379" spans="1:25" ht="54.95" customHeight="1" x14ac:dyDescent="0.15">
      <c r="A379" s="67"/>
      <c r="B379" s="60"/>
      <c r="C379" s="74"/>
      <c r="D379" s="75"/>
      <c r="E379" s="75"/>
      <c r="F379" s="75"/>
      <c r="G379" s="76"/>
      <c r="H379" s="77"/>
      <c r="I379" s="75"/>
      <c r="J379" s="75"/>
      <c r="K379" s="75"/>
      <c r="L379" s="76"/>
      <c r="M379" s="77"/>
      <c r="N379" s="75"/>
      <c r="O379" s="76"/>
      <c r="P379" s="77"/>
      <c r="Q379" s="75"/>
      <c r="R379" s="75"/>
      <c r="S379" s="75"/>
      <c r="T379" s="76"/>
      <c r="U379" s="1"/>
      <c r="V379" s="4"/>
      <c r="W379" s="70"/>
      <c r="X379" s="71"/>
      <c r="Y379" s="32"/>
    </row>
    <row r="380" spans="1:25" ht="54.95" customHeight="1" x14ac:dyDescent="0.15">
      <c r="A380" s="67"/>
      <c r="B380" s="60"/>
      <c r="C380" s="74"/>
      <c r="D380" s="75"/>
      <c r="E380" s="75"/>
      <c r="F380" s="75"/>
      <c r="G380" s="76"/>
      <c r="H380" s="77"/>
      <c r="I380" s="75"/>
      <c r="J380" s="75"/>
      <c r="K380" s="75"/>
      <c r="L380" s="76"/>
      <c r="M380" s="77"/>
      <c r="N380" s="75"/>
      <c r="O380" s="76"/>
      <c r="P380" s="77"/>
      <c r="Q380" s="75"/>
      <c r="R380" s="75"/>
      <c r="S380" s="75"/>
      <c r="T380" s="76"/>
      <c r="U380" s="1"/>
      <c r="V380" s="4"/>
      <c r="W380" s="70"/>
      <c r="X380" s="71"/>
      <c r="Y380" s="32"/>
    </row>
    <row r="381" spans="1:25" ht="54.95" customHeight="1" x14ac:dyDescent="0.15">
      <c r="A381" s="67"/>
      <c r="B381" s="60"/>
      <c r="C381" s="74"/>
      <c r="D381" s="75"/>
      <c r="E381" s="75"/>
      <c r="F381" s="75"/>
      <c r="G381" s="76"/>
      <c r="H381" s="77"/>
      <c r="I381" s="75"/>
      <c r="J381" s="75"/>
      <c r="K381" s="75"/>
      <c r="L381" s="76"/>
      <c r="M381" s="77"/>
      <c r="N381" s="75"/>
      <c r="O381" s="76"/>
      <c r="P381" s="77"/>
      <c r="Q381" s="75"/>
      <c r="R381" s="75"/>
      <c r="S381" s="75"/>
      <c r="T381" s="76"/>
      <c r="U381" s="1"/>
      <c r="V381" s="4"/>
      <c r="W381" s="70"/>
      <c r="X381" s="71"/>
      <c r="Y381" s="32"/>
    </row>
    <row r="382" spans="1:25" ht="54.95" customHeight="1" x14ac:dyDescent="0.15">
      <c r="A382" s="67"/>
      <c r="B382" s="60"/>
      <c r="C382" s="74"/>
      <c r="D382" s="75"/>
      <c r="E382" s="75"/>
      <c r="F382" s="75"/>
      <c r="G382" s="76"/>
      <c r="H382" s="77"/>
      <c r="I382" s="75"/>
      <c r="J382" s="75"/>
      <c r="K382" s="75"/>
      <c r="L382" s="76"/>
      <c r="M382" s="77"/>
      <c r="N382" s="75"/>
      <c r="O382" s="76"/>
      <c r="P382" s="77"/>
      <c r="Q382" s="75"/>
      <c r="R382" s="75"/>
      <c r="S382" s="75"/>
      <c r="T382" s="76"/>
      <c r="U382" s="1"/>
      <c r="V382" s="4"/>
      <c r="W382" s="70"/>
      <c r="X382" s="71"/>
      <c r="Y382" s="32"/>
    </row>
    <row r="383" spans="1:25" ht="54.95" customHeight="1" x14ac:dyDescent="0.15">
      <c r="A383" s="67"/>
      <c r="B383" s="60"/>
      <c r="C383" s="74"/>
      <c r="D383" s="75"/>
      <c r="E383" s="75"/>
      <c r="F383" s="75"/>
      <c r="G383" s="76"/>
      <c r="H383" s="77"/>
      <c r="I383" s="75"/>
      <c r="J383" s="75"/>
      <c r="K383" s="75"/>
      <c r="L383" s="76"/>
      <c r="M383" s="77"/>
      <c r="N383" s="75"/>
      <c r="O383" s="76"/>
      <c r="P383" s="77"/>
      <c r="Q383" s="75"/>
      <c r="R383" s="75"/>
      <c r="S383" s="75"/>
      <c r="T383" s="76"/>
      <c r="U383" s="1"/>
      <c r="V383" s="4"/>
      <c r="W383" s="70"/>
      <c r="X383" s="71"/>
      <c r="Y383" s="32"/>
    </row>
    <row r="384" spans="1:25" ht="54.95" customHeight="1" x14ac:dyDescent="0.15">
      <c r="A384" s="67"/>
      <c r="B384" s="60"/>
      <c r="C384" s="74"/>
      <c r="D384" s="75"/>
      <c r="E384" s="75"/>
      <c r="F384" s="75"/>
      <c r="G384" s="76"/>
      <c r="H384" s="77"/>
      <c r="I384" s="75"/>
      <c r="J384" s="75"/>
      <c r="K384" s="75"/>
      <c r="L384" s="76"/>
      <c r="M384" s="77"/>
      <c r="N384" s="75"/>
      <c r="O384" s="76"/>
      <c r="P384" s="77"/>
      <c r="Q384" s="75"/>
      <c r="R384" s="75"/>
      <c r="S384" s="75"/>
      <c r="T384" s="76"/>
      <c r="U384" s="1"/>
      <c r="V384" s="4"/>
      <c r="W384" s="70"/>
      <c r="X384" s="71"/>
      <c r="Y384" s="32"/>
    </row>
    <row r="385" spans="1:25" ht="54.95" customHeight="1" x14ac:dyDescent="0.15">
      <c r="A385" s="67"/>
      <c r="B385" s="60"/>
      <c r="C385" s="74"/>
      <c r="D385" s="75"/>
      <c r="E385" s="75"/>
      <c r="F385" s="75"/>
      <c r="G385" s="76"/>
      <c r="H385" s="77"/>
      <c r="I385" s="75"/>
      <c r="J385" s="75"/>
      <c r="K385" s="75"/>
      <c r="L385" s="76"/>
      <c r="M385" s="77"/>
      <c r="N385" s="75"/>
      <c r="O385" s="76"/>
      <c r="P385" s="77"/>
      <c r="Q385" s="75"/>
      <c r="R385" s="75"/>
      <c r="S385" s="75"/>
      <c r="T385" s="76"/>
      <c r="U385" s="1"/>
      <c r="V385" s="4"/>
      <c r="W385" s="70"/>
      <c r="X385" s="71"/>
      <c r="Y385" s="32"/>
    </row>
    <row r="386" spans="1:25" ht="54.95" customHeight="1" x14ac:dyDescent="0.15">
      <c r="A386" s="67"/>
      <c r="B386" s="60"/>
      <c r="C386" s="74"/>
      <c r="D386" s="75"/>
      <c r="E386" s="75"/>
      <c r="F386" s="75"/>
      <c r="G386" s="76"/>
      <c r="H386" s="77"/>
      <c r="I386" s="75"/>
      <c r="J386" s="75"/>
      <c r="K386" s="75"/>
      <c r="L386" s="76"/>
      <c r="M386" s="77"/>
      <c r="N386" s="75"/>
      <c r="O386" s="76"/>
      <c r="P386" s="77"/>
      <c r="Q386" s="75"/>
      <c r="R386" s="75"/>
      <c r="S386" s="75"/>
      <c r="T386" s="76"/>
      <c r="U386" s="1"/>
      <c r="V386" s="4"/>
      <c r="W386" s="70"/>
      <c r="X386" s="71"/>
      <c r="Y386" s="32"/>
    </row>
    <row r="387" spans="1:25" ht="54.95" customHeight="1" x14ac:dyDescent="0.15">
      <c r="A387" s="67"/>
      <c r="B387" s="60"/>
      <c r="C387" s="74"/>
      <c r="D387" s="75"/>
      <c r="E387" s="75"/>
      <c r="F387" s="75"/>
      <c r="G387" s="76"/>
      <c r="H387" s="77"/>
      <c r="I387" s="75"/>
      <c r="J387" s="75"/>
      <c r="K387" s="75"/>
      <c r="L387" s="76"/>
      <c r="M387" s="77"/>
      <c r="N387" s="75"/>
      <c r="O387" s="76"/>
      <c r="P387" s="77"/>
      <c r="Q387" s="75"/>
      <c r="R387" s="75"/>
      <c r="S387" s="75"/>
      <c r="T387" s="76"/>
      <c r="U387" s="1"/>
      <c r="V387" s="4"/>
      <c r="W387" s="70"/>
      <c r="X387" s="71"/>
      <c r="Y387" s="32"/>
    </row>
    <row r="388" spans="1:25" ht="54.95" customHeight="1" x14ac:dyDescent="0.15">
      <c r="A388" s="67"/>
      <c r="B388" s="60"/>
      <c r="C388" s="74"/>
      <c r="D388" s="75"/>
      <c r="E388" s="75"/>
      <c r="F388" s="75"/>
      <c r="G388" s="76"/>
      <c r="H388" s="77"/>
      <c r="I388" s="75"/>
      <c r="J388" s="75"/>
      <c r="K388" s="75"/>
      <c r="L388" s="76"/>
      <c r="M388" s="77"/>
      <c r="N388" s="75"/>
      <c r="O388" s="76"/>
      <c r="P388" s="77"/>
      <c r="Q388" s="75"/>
      <c r="R388" s="75"/>
      <c r="S388" s="75"/>
      <c r="T388" s="76"/>
      <c r="U388" s="1"/>
      <c r="V388" s="4"/>
      <c r="W388" s="70"/>
      <c r="X388" s="71"/>
      <c r="Y388" s="32"/>
    </row>
    <row r="389" spans="1:25" ht="54.95" customHeight="1" x14ac:dyDescent="0.15">
      <c r="A389" s="67"/>
      <c r="B389" s="60"/>
      <c r="C389" s="74"/>
      <c r="D389" s="75"/>
      <c r="E389" s="75"/>
      <c r="F389" s="75"/>
      <c r="G389" s="76"/>
      <c r="H389" s="77"/>
      <c r="I389" s="75"/>
      <c r="J389" s="75"/>
      <c r="K389" s="75"/>
      <c r="L389" s="76"/>
      <c r="M389" s="77"/>
      <c r="N389" s="75"/>
      <c r="O389" s="76"/>
      <c r="P389" s="77"/>
      <c r="Q389" s="75"/>
      <c r="R389" s="75"/>
      <c r="S389" s="75"/>
      <c r="T389" s="76"/>
      <c r="U389" s="1"/>
      <c r="V389" s="4"/>
      <c r="W389" s="70"/>
      <c r="X389" s="71"/>
      <c r="Y389" s="32"/>
    </row>
    <row r="390" spans="1:25" ht="54.95" customHeight="1" x14ac:dyDescent="0.15">
      <c r="A390" s="67"/>
      <c r="B390" s="60"/>
      <c r="C390" s="74"/>
      <c r="D390" s="75"/>
      <c r="E390" s="75"/>
      <c r="F390" s="75"/>
      <c r="G390" s="76"/>
      <c r="H390" s="77"/>
      <c r="I390" s="75"/>
      <c r="J390" s="75"/>
      <c r="K390" s="75"/>
      <c r="L390" s="76"/>
      <c r="M390" s="77"/>
      <c r="N390" s="75"/>
      <c r="O390" s="76"/>
      <c r="P390" s="77"/>
      <c r="Q390" s="75"/>
      <c r="R390" s="75"/>
      <c r="S390" s="75"/>
      <c r="T390" s="76"/>
      <c r="U390" s="1"/>
      <c r="V390" s="4"/>
      <c r="W390" s="70"/>
      <c r="X390" s="71"/>
      <c r="Y390" s="32"/>
    </row>
    <row r="391" spans="1:25" ht="54.95" customHeight="1" x14ac:dyDescent="0.15">
      <c r="A391" s="67"/>
      <c r="B391" s="60"/>
      <c r="C391" s="74"/>
      <c r="D391" s="75"/>
      <c r="E391" s="75"/>
      <c r="F391" s="75"/>
      <c r="G391" s="76"/>
      <c r="H391" s="77"/>
      <c r="I391" s="75"/>
      <c r="J391" s="75"/>
      <c r="K391" s="75"/>
      <c r="L391" s="76"/>
      <c r="M391" s="77"/>
      <c r="N391" s="75"/>
      <c r="O391" s="76"/>
      <c r="P391" s="77"/>
      <c r="Q391" s="75"/>
      <c r="R391" s="75"/>
      <c r="S391" s="75"/>
      <c r="T391" s="76"/>
      <c r="U391" s="1"/>
      <c r="V391" s="4"/>
      <c r="W391" s="70"/>
      <c r="X391" s="71"/>
      <c r="Y391" s="32"/>
    </row>
    <row r="392" spans="1:25" ht="54.95" customHeight="1" x14ac:dyDescent="0.15">
      <c r="A392" s="67"/>
      <c r="B392" s="60"/>
      <c r="C392" s="74"/>
      <c r="D392" s="75"/>
      <c r="E392" s="75"/>
      <c r="F392" s="75"/>
      <c r="G392" s="76"/>
      <c r="H392" s="77"/>
      <c r="I392" s="75"/>
      <c r="J392" s="75"/>
      <c r="K392" s="75"/>
      <c r="L392" s="76"/>
      <c r="M392" s="77"/>
      <c r="N392" s="75"/>
      <c r="O392" s="76"/>
      <c r="P392" s="77"/>
      <c r="Q392" s="75"/>
      <c r="R392" s="75"/>
      <c r="S392" s="75"/>
      <c r="T392" s="76"/>
      <c r="U392" s="1"/>
      <c r="V392" s="4"/>
      <c r="W392" s="70"/>
      <c r="X392" s="71"/>
      <c r="Y392" s="32"/>
    </row>
    <row r="393" spans="1:25" ht="54.95" customHeight="1" x14ac:dyDescent="0.15">
      <c r="A393" s="67"/>
      <c r="B393" s="60"/>
      <c r="C393" s="74"/>
      <c r="D393" s="75"/>
      <c r="E393" s="75"/>
      <c r="F393" s="75"/>
      <c r="G393" s="76"/>
      <c r="H393" s="77"/>
      <c r="I393" s="75"/>
      <c r="J393" s="75"/>
      <c r="K393" s="75"/>
      <c r="L393" s="76"/>
      <c r="M393" s="77"/>
      <c r="N393" s="75"/>
      <c r="O393" s="76"/>
      <c r="P393" s="77"/>
      <c r="Q393" s="75"/>
      <c r="R393" s="75"/>
      <c r="S393" s="75"/>
      <c r="T393" s="76"/>
      <c r="U393" s="1"/>
      <c r="V393" s="4"/>
      <c r="W393" s="70"/>
      <c r="X393" s="71"/>
      <c r="Y393" s="32"/>
    </row>
    <row r="394" spans="1:25" ht="54.95" customHeight="1" x14ac:dyDescent="0.15">
      <c r="A394" s="67"/>
      <c r="B394" s="60"/>
      <c r="C394" s="74"/>
      <c r="D394" s="75"/>
      <c r="E394" s="75"/>
      <c r="F394" s="75"/>
      <c r="G394" s="76"/>
      <c r="H394" s="77"/>
      <c r="I394" s="75"/>
      <c r="J394" s="75"/>
      <c r="K394" s="75"/>
      <c r="L394" s="76"/>
      <c r="M394" s="77"/>
      <c r="N394" s="75"/>
      <c r="O394" s="76"/>
      <c r="P394" s="77"/>
      <c r="Q394" s="75"/>
      <c r="R394" s="75"/>
      <c r="S394" s="75"/>
      <c r="T394" s="76"/>
      <c r="U394" s="1"/>
      <c r="V394" s="4"/>
      <c r="W394" s="70"/>
      <c r="X394" s="71"/>
      <c r="Y394" s="32"/>
    </row>
    <row r="395" spans="1:25" ht="54.95" customHeight="1" x14ac:dyDescent="0.15">
      <c r="A395" s="67"/>
      <c r="B395" s="60"/>
      <c r="C395" s="74"/>
      <c r="D395" s="75"/>
      <c r="E395" s="75"/>
      <c r="F395" s="75"/>
      <c r="G395" s="76"/>
      <c r="H395" s="77"/>
      <c r="I395" s="75"/>
      <c r="J395" s="75"/>
      <c r="K395" s="75"/>
      <c r="L395" s="76"/>
      <c r="M395" s="77"/>
      <c r="N395" s="75"/>
      <c r="O395" s="76"/>
      <c r="P395" s="77"/>
      <c r="Q395" s="75"/>
      <c r="R395" s="75"/>
      <c r="S395" s="75"/>
      <c r="T395" s="76"/>
      <c r="U395" s="1"/>
      <c r="V395" s="4"/>
      <c r="W395" s="70"/>
      <c r="X395" s="71"/>
      <c r="Y395" s="32"/>
    </row>
    <row r="396" spans="1:25" ht="54.95" customHeight="1" x14ac:dyDescent="0.15">
      <c r="A396" s="67"/>
      <c r="B396" s="60"/>
      <c r="C396" s="74"/>
      <c r="D396" s="75"/>
      <c r="E396" s="75"/>
      <c r="F396" s="75"/>
      <c r="G396" s="76"/>
      <c r="H396" s="77"/>
      <c r="I396" s="75"/>
      <c r="J396" s="75"/>
      <c r="K396" s="75"/>
      <c r="L396" s="76"/>
      <c r="M396" s="77"/>
      <c r="N396" s="75"/>
      <c r="O396" s="76"/>
      <c r="P396" s="77"/>
      <c r="Q396" s="75"/>
      <c r="R396" s="75"/>
      <c r="S396" s="75"/>
      <c r="T396" s="76"/>
      <c r="U396" s="1"/>
      <c r="V396" s="4"/>
      <c r="W396" s="70"/>
      <c r="X396" s="71"/>
      <c r="Y396" s="32"/>
    </row>
    <row r="397" spans="1:25" ht="54.95" customHeight="1" x14ac:dyDescent="0.15">
      <c r="A397" s="67"/>
      <c r="B397" s="60"/>
      <c r="C397" s="74"/>
      <c r="D397" s="75"/>
      <c r="E397" s="75"/>
      <c r="F397" s="75"/>
      <c r="G397" s="76"/>
      <c r="H397" s="77"/>
      <c r="I397" s="75"/>
      <c r="J397" s="75"/>
      <c r="K397" s="75"/>
      <c r="L397" s="76"/>
      <c r="M397" s="77"/>
      <c r="N397" s="75"/>
      <c r="O397" s="76"/>
      <c r="P397" s="77"/>
      <c r="Q397" s="75"/>
      <c r="R397" s="75"/>
      <c r="S397" s="75"/>
      <c r="T397" s="76"/>
      <c r="U397" s="1"/>
      <c r="V397" s="4"/>
      <c r="W397" s="70"/>
      <c r="X397" s="71"/>
      <c r="Y397" s="32"/>
    </row>
    <row r="398" spans="1:25" ht="54.95" customHeight="1" x14ac:dyDescent="0.15">
      <c r="A398" s="67"/>
      <c r="B398" s="60"/>
      <c r="C398" s="74"/>
      <c r="D398" s="75"/>
      <c r="E398" s="75"/>
      <c r="F398" s="75"/>
      <c r="G398" s="76"/>
      <c r="H398" s="77"/>
      <c r="I398" s="75"/>
      <c r="J398" s="75"/>
      <c r="K398" s="75"/>
      <c r="L398" s="76"/>
      <c r="M398" s="77"/>
      <c r="N398" s="75"/>
      <c r="O398" s="76"/>
      <c r="P398" s="77"/>
      <c r="Q398" s="75"/>
      <c r="R398" s="75"/>
      <c r="S398" s="75"/>
      <c r="T398" s="76"/>
      <c r="U398" s="1"/>
      <c r="V398" s="4"/>
      <c r="W398" s="70"/>
      <c r="X398" s="71"/>
      <c r="Y398" s="32"/>
    </row>
    <row r="399" spans="1:25" ht="54.95" customHeight="1" x14ac:dyDescent="0.15">
      <c r="A399" s="67"/>
      <c r="B399" s="60"/>
      <c r="C399" s="74"/>
      <c r="D399" s="75"/>
      <c r="E399" s="75"/>
      <c r="F399" s="75"/>
      <c r="G399" s="76"/>
      <c r="H399" s="77"/>
      <c r="I399" s="75"/>
      <c r="J399" s="75"/>
      <c r="K399" s="75"/>
      <c r="L399" s="76"/>
      <c r="M399" s="77"/>
      <c r="N399" s="75"/>
      <c r="O399" s="76"/>
      <c r="P399" s="77"/>
      <c r="Q399" s="75"/>
      <c r="R399" s="75"/>
      <c r="S399" s="75"/>
      <c r="T399" s="76"/>
      <c r="U399" s="1"/>
      <c r="V399" s="4"/>
      <c r="W399" s="70"/>
      <c r="X399" s="71"/>
      <c r="Y399" s="32"/>
    </row>
    <row r="400" spans="1:25" ht="54.95" customHeight="1" x14ac:dyDescent="0.15">
      <c r="A400" s="67"/>
      <c r="B400" s="60"/>
      <c r="C400" s="74"/>
      <c r="D400" s="75"/>
      <c r="E400" s="75"/>
      <c r="F400" s="75"/>
      <c r="G400" s="76"/>
      <c r="H400" s="77"/>
      <c r="I400" s="75"/>
      <c r="J400" s="75"/>
      <c r="K400" s="75"/>
      <c r="L400" s="76"/>
      <c r="M400" s="77"/>
      <c r="N400" s="75"/>
      <c r="O400" s="76"/>
      <c r="P400" s="77"/>
      <c r="Q400" s="75"/>
      <c r="R400" s="75"/>
      <c r="S400" s="75"/>
      <c r="T400" s="76"/>
      <c r="U400" s="1"/>
      <c r="V400" s="4"/>
      <c r="W400" s="70"/>
      <c r="X400" s="71"/>
      <c r="Y400" s="32"/>
    </row>
    <row r="401" spans="1:25" ht="54.95" customHeight="1" x14ac:dyDescent="0.15">
      <c r="A401" s="67"/>
      <c r="B401" s="60"/>
      <c r="C401" s="74"/>
      <c r="D401" s="75"/>
      <c r="E401" s="75"/>
      <c r="F401" s="75"/>
      <c r="G401" s="76"/>
      <c r="H401" s="77"/>
      <c r="I401" s="75"/>
      <c r="J401" s="75"/>
      <c r="K401" s="75"/>
      <c r="L401" s="76"/>
      <c r="M401" s="77"/>
      <c r="N401" s="75"/>
      <c r="O401" s="76"/>
      <c r="P401" s="77"/>
      <c r="Q401" s="75"/>
      <c r="R401" s="75"/>
      <c r="S401" s="75"/>
      <c r="T401" s="76"/>
      <c r="U401" s="1"/>
      <c r="V401" s="4"/>
      <c r="W401" s="70"/>
      <c r="X401" s="71"/>
      <c r="Y401" s="32"/>
    </row>
    <row r="402" spans="1:25" ht="54.95" customHeight="1" x14ac:dyDescent="0.15">
      <c r="A402" s="67"/>
      <c r="B402" s="60"/>
      <c r="C402" s="74"/>
      <c r="D402" s="75"/>
      <c r="E402" s="75"/>
      <c r="F402" s="75"/>
      <c r="G402" s="76"/>
      <c r="H402" s="77"/>
      <c r="I402" s="75"/>
      <c r="J402" s="75"/>
      <c r="K402" s="75"/>
      <c r="L402" s="76"/>
      <c r="M402" s="77"/>
      <c r="N402" s="75"/>
      <c r="O402" s="76"/>
      <c r="P402" s="77"/>
      <c r="Q402" s="75"/>
      <c r="R402" s="75"/>
      <c r="S402" s="75"/>
      <c r="T402" s="76"/>
      <c r="U402" s="1"/>
      <c r="V402" s="4"/>
      <c r="W402" s="70"/>
      <c r="X402" s="71"/>
      <c r="Y402" s="32"/>
    </row>
    <row r="403" spans="1:25" ht="54.95" customHeight="1" x14ac:dyDescent="0.15">
      <c r="A403" s="67"/>
      <c r="B403" s="60"/>
      <c r="C403" s="74"/>
      <c r="D403" s="75"/>
      <c r="E403" s="75"/>
      <c r="F403" s="75"/>
      <c r="G403" s="76"/>
      <c r="H403" s="77"/>
      <c r="I403" s="75"/>
      <c r="J403" s="75"/>
      <c r="K403" s="75"/>
      <c r="L403" s="76"/>
      <c r="M403" s="77"/>
      <c r="N403" s="75"/>
      <c r="O403" s="76"/>
      <c r="P403" s="77"/>
      <c r="Q403" s="75"/>
      <c r="R403" s="75"/>
      <c r="S403" s="75"/>
      <c r="T403" s="76"/>
      <c r="U403" s="1"/>
      <c r="V403" s="4"/>
      <c r="W403" s="70"/>
      <c r="X403" s="71"/>
      <c r="Y403" s="32"/>
    </row>
    <row r="404" spans="1:25" ht="54.95" customHeight="1" x14ac:dyDescent="0.15">
      <c r="A404" s="67"/>
      <c r="B404" s="60"/>
      <c r="C404" s="74"/>
      <c r="D404" s="75"/>
      <c r="E404" s="75"/>
      <c r="F404" s="75"/>
      <c r="G404" s="76"/>
      <c r="H404" s="77"/>
      <c r="I404" s="75"/>
      <c r="J404" s="75"/>
      <c r="K404" s="75"/>
      <c r="L404" s="76"/>
      <c r="M404" s="77"/>
      <c r="N404" s="75"/>
      <c r="O404" s="76"/>
      <c r="P404" s="77"/>
      <c r="Q404" s="75"/>
      <c r="R404" s="75"/>
      <c r="S404" s="75"/>
      <c r="T404" s="76"/>
      <c r="U404" s="1"/>
      <c r="V404" s="4"/>
      <c r="W404" s="70"/>
      <c r="X404" s="71"/>
      <c r="Y404" s="32"/>
    </row>
    <row r="405" spans="1:25" ht="54.95" customHeight="1" x14ac:dyDescent="0.15">
      <c r="A405" s="67"/>
      <c r="B405" s="60"/>
      <c r="C405" s="74"/>
      <c r="D405" s="75"/>
      <c r="E405" s="75"/>
      <c r="F405" s="75"/>
      <c r="G405" s="76"/>
      <c r="H405" s="77"/>
      <c r="I405" s="75"/>
      <c r="J405" s="75"/>
      <c r="K405" s="75"/>
      <c r="L405" s="76"/>
      <c r="M405" s="77"/>
      <c r="N405" s="75"/>
      <c r="O405" s="76"/>
      <c r="P405" s="77"/>
      <c r="Q405" s="75"/>
      <c r="R405" s="75"/>
      <c r="S405" s="75"/>
      <c r="T405" s="76"/>
      <c r="U405" s="1"/>
      <c r="V405" s="4"/>
      <c r="W405" s="70"/>
      <c r="X405" s="71"/>
      <c r="Y405" s="32"/>
    </row>
    <row r="406" spans="1:25" ht="54.95" customHeight="1" x14ac:dyDescent="0.15">
      <c r="A406" s="67"/>
      <c r="B406" s="60"/>
      <c r="C406" s="74"/>
      <c r="D406" s="75"/>
      <c r="E406" s="75"/>
      <c r="F406" s="75"/>
      <c r="G406" s="76"/>
      <c r="H406" s="77"/>
      <c r="I406" s="75"/>
      <c r="J406" s="75"/>
      <c r="K406" s="75"/>
      <c r="L406" s="76"/>
      <c r="M406" s="77"/>
      <c r="N406" s="75"/>
      <c r="O406" s="76"/>
      <c r="P406" s="77"/>
      <c r="Q406" s="75"/>
      <c r="R406" s="75"/>
      <c r="S406" s="75"/>
      <c r="T406" s="76"/>
      <c r="U406" s="1"/>
      <c r="V406" s="4"/>
      <c r="W406" s="70"/>
      <c r="X406" s="71"/>
      <c r="Y406" s="32"/>
    </row>
    <row r="407" spans="1:25" ht="54.95" customHeight="1" x14ac:dyDescent="0.15">
      <c r="A407" s="67"/>
      <c r="B407" s="60"/>
      <c r="C407" s="74"/>
      <c r="D407" s="75"/>
      <c r="E407" s="75"/>
      <c r="F407" s="75"/>
      <c r="G407" s="76"/>
      <c r="H407" s="77"/>
      <c r="I407" s="75"/>
      <c r="J407" s="75"/>
      <c r="K407" s="75"/>
      <c r="L407" s="76"/>
      <c r="M407" s="77"/>
      <c r="N407" s="75"/>
      <c r="O407" s="76"/>
      <c r="P407" s="77"/>
      <c r="Q407" s="75"/>
      <c r="R407" s="75"/>
      <c r="S407" s="75"/>
      <c r="T407" s="76"/>
      <c r="U407" s="1"/>
      <c r="V407" s="4"/>
      <c r="W407" s="70"/>
      <c r="X407" s="71"/>
      <c r="Y407" s="32"/>
    </row>
    <row r="408" spans="1:25" ht="54.95" customHeight="1" x14ac:dyDescent="0.15">
      <c r="A408" s="67"/>
      <c r="B408" s="60"/>
      <c r="C408" s="74"/>
      <c r="D408" s="75"/>
      <c r="E408" s="75"/>
      <c r="F408" s="75"/>
      <c r="G408" s="76"/>
      <c r="H408" s="77"/>
      <c r="I408" s="75"/>
      <c r="J408" s="75"/>
      <c r="K408" s="75"/>
      <c r="L408" s="76"/>
      <c r="M408" s="77"/>
      <c r="N408" s="75"/>
      <c r="O408" s="76"/>
      <c r="P408" s="77"/>
      <c r="Q408" s="75"/>
      <c r="R408" s="75"/>
      <c r="S408" s="75"/>
      <c r="T408" s="76"/>
      <c r="U408" s="1"/>
      <c r="V408" s="4"/>
      <c r="W408" s="70"/>
      <c r="X408" s="71"/>
      <c r="Y408" s="32"/>
    </row>
    <row r="409" spans="1:25" ht="54.95" customHeight="1" x14ac:dyDescent="0.15">
      <c r="A409" s="67"/>
      <c r="B409" s="60"/>
      <c r="C409" s="74"/>
      <c r="D409" s="75"/>
      <c r="E409" s="75"/>
      <c r="F409" s="75"/>
      <c r="G409" s="76"/>
      <c r="H409" s="77"/>
      <c r="I409" s="75"/>
      <c r="J409" s="75"/>
      <c r="K409" s="75"/>
      <c r="L409" s="76"/>
      <c r="M409" s="77"/>
      <c r="N409" s="75"/>
      <c r="O409" s="76"/>
      <c r="P409" s="77"/>
      <c r="Q409" s="75"/>
      <c r="R409" s="75"/>
      <c r="S409" s="75"/>
      <c r="T409" s="76"/>
      <c r="U409" s="1"/>
      <c r="V409" s="4"/>
      <c r="W409" s="70"/>
      <c r="X409" s="71"/>
      <c r="Y409" s="32"/>
    </row>
    <row r="410" spans="1:25" ht="54.95" customHeight="1" x14ac:dyDescent="0.15">
      <c r="A410" s="67"/>
      <c r="B410" s="60"/>
      <c r="C410" s="74"/>
      <c r="D410" s="75"/>
      <c r="E410" s="75"/>
      <c r="F410" s="75"/>
      <c r="G410" s="76"/>
      <c r="H410" s="77"/>
      <c r="I410" s="75"/>
      <c r="J410" s="75"/>
      <c r="K410" s="75"/>
      <c r="L410" s="76"/>
      <c r="M410" s="77"/>
      <c r="N410" s="75"/>
      <c r="O410" s="76"/>
      <c r="P410" s="77"/>
      <c r="Q410" s="75"/>
      <c r="R410" s="75"/>
      <c r="S410" s="75"/>
      <c r="T410" s="76"/>
      <c r="U410" s="1"/>
      <c r="V410" s="4"/>
      <c r="W410" s="70"/>
      <c r="X410" s="71"/>
      <c r="Y410" s="32"/>
    </row>
    <row r="411" spans="1:25" ht="54.95" customHeight="1" x14ac:dyDescent="0.15">
      <c r="A411" s="67"/>
      <c r="B411" s="60"/>
      <c r="C411" s="74"/>
      <c r="D411" s="75"/>
      <c r="E411" s="75"/>
      <c r="F411" s="75"/>
      <c r="G411" s="76"/>
      <c r="H411" s="77"/>
      <c r="I411" s="75"/>
      <c r="J411" s="75"/>
      <c r="K411" s="75"/>
      <c r="L411" s="76"/>
      <c r="M411" s="77"/>
      <c r="N411" s="75"/>
      <c r="O411" s="76"/>
      <c r="P411" s="77"/>
      <c r="Q411" s="75"/>
      <c r="R411" s="75"/>
      <c r="S411" s="75"/>
      <c r="T411" s="76"/>
      <c r="U411" s="1"/>
      <c r="V411" s="4"/>
      <c r="W411" s="70"/>
      <c r="X411" s="71"/>
      <c r="Y411" s="32"/>
    </row>
    <row r="412" spans="1:25" ht="54.95" customHeight="1" x14ac:dyDescent="0.15">
      <c r="A412" s="67"/>
      <c r="B412" s="60"/>
      <c r="C412" s="74"/>
      <c r="D412" s="75"/>
      <c r="E412" s="75"/>
      <c r="F412" s="75"/>
      <c r="G412" s="76"/>
      <c r="H412" s="77"/>
      <c r="I412" s="75"/>
      <c r="J412" s="75"/>
      <c r="K412" s="75"/>
      <c r="L412" s="76"/>
      <c r="M412" s="77"/>
      <c r="N412" s="75"/>
      <c r="O412" s="76"/>
      <c r="P412" s="77"/>
      <c r="Q412" s="75"/>
      <c r="R412" s="75"/>
      <c r="S412" s="75"/>
      <c r="T412" s="76"/>
      <c r="U412" s="1"/>
      <c r="V412" s="4"/>
      <c r="W412" s="70"/>
      <c r="X412" s="71"/>
      <c r="Y412" s="32"/>
    </row>
    <row r="413" spans="1:25" ht="54.95" customHeight="1" x14ac:dyDescent="0.15">
      <c r="A413" s="67"/>
      <c r="B413" s="60"/>
      <c r="C413" s="74"/>
      <c r="D413" s="75"/>
      <c r="E413" s="75"/>
      <c r="F413" s="75"/>
      <c r="G413" s="76"/>
      <c r="H413" s="77"/>
      <c r="I413" s="75"/>
      <c r="J413" s="75"/>
      <c r="K413" s="75"/>
      <c r="L413" s="76"/>
      <c r="M413" s="77"/>
      <c r="N413" s="75"/>
      <c r="O413" s="76"/>
      <c r="P413" s="77"/>
      <c r="Q413" s="75"/>
      <c r="R413" s="75"/>
      <c r="S413" s="75"/>
      <c r="T413" s="76"/>
      <c r="U413" s="1"/>
      <c r="V413" s="4"/>
      <c r="W413" s="70"/>
      <c r="X413" s="71"/>
      <c r="Y413" s="32"/>
    </row>
    <row r="414" spans="1:25" ht="54.95" customHeight="1" x14ac:dyDescent="0.15">
      <c r="A414" s="67"/>
      <c r="B414" s="60"/>
      <c r="C414" s="74"/>
      <c r="D414" s="75"/>
      <c r="E414" s="75"/>
      <c r="F414" s="75"/>
      <c r="G414" s="76"/>
      <c r="H414" s="77"/>
      <c r="I414" s="75"/>
      <c r="J414" s="75"/>
      <c r="K414" s="75"/>
      <c r="L414" s="76"/>
      <c r="M414" s="77"/>
      <c r="N414" s="75"/>
      <c r="O414" s="76"/>
      <c r="P414" s="77"/>
      <c r="Q414" s="75"/>
      <c r="R414" s="75"/>
      <c r="S414" s="75"/>
      <c r="T414" s="76"/>
      <c r="U414" s="1"/>
      <c r="V414" s="4"/>
      <c r="W414" s="70"/>
      <c r="X414" s="71"/>
      <c r="Y414" s="32"/>
    </row>
    <row r="415" spans="1:25" ht="54.95" customHeight="1" x14ac:dyDescent="0.15">
      <c r="A415" s="67"/>
      <c r="B415" s="60"/>
      <c r="C415" s="74"/>
      <c r="D415" s="75"/>
      <c r="E415" s="75"/>
      <c r="F415" s="75"/>
      <c r="G415" s="76"/>
      <c r="H415" s="77"/>
      <c r="I415" s="75"/>
      <c r="J415" s="75"/>
      <c r="K415" s="75"/>
      <c r="L415" s="76"/>
      <c r="M415" s="77"/>
      <c r="N415" s="75"/>
      <c r="O415" s="76"/>
      <c r="P415" s="77"/>
      <c r="Q415" s="75"/>
      <c r="R415" s="75"/>
      <c r="S415" s="75"/>
      <c r="T415" s="76"/>
      <c r="U415" s="1"/>
      <c r="V415" s="4"/>
      <c r="W415" s="70"/>
      <c r="X415" s="71"/>
      <c r="Y415" s="32"/>
    </row>
    <row r="416" spans="1:25" ht="54.95" customHeight="1" x14ac:dyDescent="0.15">
      <c r="A416" s="67"/>
      <c r="B416" s="60"/>
      <c r="C416" s="74"/>
      <c r="D416" s="75"/>
      <c r="E416" s="75"/>
      <c r="F416" s="75"/>
      <c r="G416" s="76"/>
      <c r="H416" s="77"/>
      <c r="I416" s="75"/>
      <c r="J416" s="75"/>
      <c r="K416" s="75"/>
      <c r="L416" s="76"/>
      <c r="M416" s="77"/>
      <c r="N416" s="75"/>
      <c r="O416" s="76"/>
      <c r="P416" s="77"/>
      <c r="Q416" s="75"/>
      <c r="R416" s="75"/>
      <c r="S416" s="75"/>
      <c r="T416" s="76"/>
      <c r="U416" s="1"/>
      <c r="V416" s="4"/>
      <c r="W416" s="70"/>
      <c r="X416" s="71"/>
      <c r="Y416" s="32"/>
    </row>
    <row r="417" spans="1:26" ht="54.95" customHeight="1" x14ac:dyDescent="0.15">
      <c r="A417" s="67"/>
      <c r="B417" s="60"/>
      <c r="C417" s="197"/>
      <c r="D417" s="150"/>
      <c r="E417" s="150"/>
      <c r="F417" s="150"/>
      <c r="G417" s="151"/>
      <c r="H417" s="149"/>
      <c r="I417" s="150"/>
      <c r="J417" s="150"/>
      <c r="K417" s="150"/>
      <c r="L417" s="151"/>
      <c r="M417" s="149"/>
      <c r="N417" s="150"/>
      <c r="O417" s="151"/>
      <c r="P417" s="149"/>
      <c r="Q417" s="150"/>
      <c r="R417" s="150"/>
      <c r="S417" s="150"/>
      <c r="T417" s="151"/>
      <c r="U417" s="2"/>
      <c r="V417" s="5"/>
      <c r="W417" s="72"/>
      <c r="X417" s="73"/>
      <c r="Y417" s="32"/>
    </row>
    <row r="418" spans="1:26" ht="20.100000000000001" customHeight="1" x14ac:dyDescent="0.15">
      <c r="A418" s="12"/>
      <c r="B418" s="28"/>
      <c r="C418" s="29"/>
      <c r="D418" s="26"/>
      <c r="E418" s="26"/>
      <c r="F418" s="26"/>
      <c r="G418" s="26"/>
      <c r="H418" s="41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2"/>
    </row>
    <row r="419" spans="1:26" ht="20.100000000000001" customHeight="1" x14ac:dyDescent="0.15">
      <c r="A419" s="12"/>
      <c r="B419" s="33"/>
      <c r="C419" s="34"/>
      <c r="D419" s="34"/>
      <c r="E419" s="34"/>
      <c r="F419" s="34"/>
      <c r="G419" s="34"/>
      <c r="H419" s="34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62"/>
      <c r="Z419" s="37"/>
    </row>
    <row r="420" spans="1:26" ht="20.100000000000001" customHeight="1" x14ac:dyDescent="0.15">
      <c r="A420" s="12"/>
      <c r="B420" s="26"/>
      <c r="C420" s="26"/>
      <c r="D420" s="26"/>
      <c r="E420" s="26"/>
      <c r="F420" s="26"/>
      <c r="G420" s="26"/>
      <c r="H420" s="26"/>
      <c r="I420" s="37"/>
      <c r="J420" s="37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</sheetData>
  <dataConsolidate/>
  <mergeCells count="1302">
    <mergeCell ref="I152:O152"/>
    <mergeCell ref="P288:X288"/>
    <mergeCell ref="P289:X289"/>
    <mergeCell ref="P290:X290"/>
    <mergeCell ref="P291:X291"/>
    <mergeCell ref="P292:X292"/>
    <mergeCell ref="G306:H306"/>
    <mergeCell ref="G307:H307"/>
    <mergeCell ref="G311:H311"/>
    <mergeCell ref="G337:H337"/>
    <mergeCell ref="G338:H338"/>
    <mergeCell ref="G341:H341"/>
    <mergeCell ref="G344:H344"/>
    <mergeCell ref="G345:H345"/>
    <mergeCell ref="I90:O90"/>
    <mergeCell ref="I91:O91"/>
    <mergeCell ref="I96:O96"/>
    <mergeCell ref="G201:H201"/>
    <mergeCell ref="I201:O201"/>
    <mergeCell ref="G265:H265"/>
    <mergeCell ref="I265:O265"/>
    <mergeCell ref="I271:O271"/>
    <mergeCell ref="I275:O275"/>
    <mergeCell ref="I306:O306"/>
    <mergeCell ref="I307:O307"/>
    <mergeCell ref="I311:O311"/>
    <mergeCell ref="I141:O141"/>
    <mergeCell ref="I142:O142"/>
    <mergeCell ref="I95:O95"/>
    <mergeCell ref="I97:O97"/>
    <mergeCell ref="I98:O98"/>
    <mergeCell ref="M388:O388"/>
    <mergeCell ref="H417:L417"/>
    <mergeCell ref="M417:O417"/>
    <mergeCell ref="C390:G390"/>
    <mergeCell ref="H390:L390"/>
    <mergeCell ref="P265:X265"/>
    <mergeCell ref="P271:X271"/>
    <mergeCell ref="P275:X275"/>
    <mergeCell ref="P306:X306"/>
    <mergeCell ref="P307:X307"/>
    <mergeCell ref="P311:X311"/>
    <mergeCell ref="P266:X266"/>
    <mergeCell ref="P267:X267"/>
    <mergeCell ref="P268:X268"/>
    <mergeCell ref="P269:X269"/>
    <mergeCell ref="P270:X270"/>
    <mergeCell ref="P272:X272"/>
    <mergeCell ref="P273:X273"/>
    <mergeCell ref="P274:X274"/>
    <mergeCell ref="P276:X276"/>
    <mergeCell ref="P277:X277"/>
    <mergeCell ref="P278:X278"/>
    <mergeCell ref="P279:X279"/>
    <mergeCell ref="P280:X280"/>
    <mergeCell ref="P281:X281"/>
    <mergeCell ref="P282:X282"/>
    <mergeCell ref="P283:X283"/>
    <mergeCell ref="P284:X284"/>
    <mergeCell ref="P310:X310"/>
    <mergeCell ref="P285:X285"/>
    <mergeCell ref="P286:X286"/>
    <mergeCell ref="P287:X287"/>
    <mergeCell ref="P357:X357"/>
    <mergeCell ref="V366:X366"/>
    <mergeCell ref="C365:X365"/>
    <mergeCell ref="U366:U367"/>
    <mergeCell ref="P366:T367"/>
    <mergeCell ref="M366:O367"/>
    <mergeCell ref="H366:L367"/>
    <mergeCell ref="C366:G367"/>
    <mergeCell ref="C368:G368"/>
    <mergeCell ref="W371:X371"/>
    <mergeCell ref="W372:X372"/>
    <mergeCell ref="C417:G417"/>
    <mergeCell ref="C387:G387"/>
    <mergeCell ref="C382:G382"/>
    <mergeCell ref="H382:L382"/>
    <mergeCell ref="M382:O382"/>
    <mergeCell ref="P382:T382"/>
    <mergeCell ref="C383:G383"/>
    <mergeCell ref="H383:L383"/>
    <mergeCell ref="M383:O383"/>
    <mergeCell ref="P383:T383"/>
    <mergeCell ref="C384:G384"/>
    <mergeCell ref="H384:L384"/>
    <mergeCell ref="M384:O384"/>
    <mergeCell ref="P384:T384"/>
    <mergeCell ref="C385:G385"/>
    <mergeCell ref="H385:L385"/>
    <mergeCell ref="M385:O385"/>
    <mergeCell ref="P385:T385"/>
    <mergeCell ref="C386:G386"/>
    <mergeCell ref="H386:L386"/>
    <mergeCell ref="M386:O386"/>
    <mergeCell ref="P350:X350"/>
    <mergeCell ref="P351:X351"/>
    <mergeCell ref="P352:X352"/>
    <mergeCell ref="P336:X336"/>
    <mergeCell ref="P339:X339"/>
    <mergeCell ref="P340:X340"/>
    <mergeCell ref="P342:X342"/>
    <mergeCell ref="P343:X343"/>
    <mergeCell ref="P347:X347"/>
    <mergeCell ref="P346:X346"/>
    <mergeCell ref="P334:X334"/>
    <mergeCell ref="C369:G369"/>
    <mergeCell ref="C370:G370"/>
    <mergeCell ref="C371:G371"/>
    <mergeCell ref="C372:G372"/>
    <mergeCell ref="C373:G373"/>
    <mergeCell ref="C374:G374"/>
    <mergeCell ref="I357:O357"/>
    <mergeCell ref="M371:O371"/>
    <mergeCell ref="P371:T371"/>
    <mergeCell ref="H372:L372"/>
    <mergeCell ref="M372:O372"/>
    <mergeCell ref="P372:T372"/>
    <mergeCell ref="H368:L368"/>
    <mergeCell ref="M368:O368"/>
    <mergeCell ref="P368:T368"/>
    <mergeCell ref="H369:L369"/>
    <mergeCell ref="M369:O369"/>
    <mergeCell ref="P369:T369"/>
    <mergeCell ref="H370:L370"/>
    <mergeCell ref="M370:O370"/>
    <mergeCell ref="P370:T370"/>
    <mergeCell ref="P293:X293"/>
    <mergeCell ref="P294:X294"/>
    <mergeCell ref="P295:X295"/>
    <mergeCell ref="P296:X296"/>
    <mergeCell ref="P297:X297"/>
    <mergeCell ref="P298:X298"/>
    <mergeCell ref="P299:X299"/>
    <mergeCell ref="P300:X300"/>
    <mergeCell ref="P301:X301"/>
    <mergeCell ref="P337:X337"/>
    <mergeCell ref="P338:X338"/>
    <mergeCell ref="P323:X323"/>
    <mergeCell ref="P324:X324"/>
    <mergeCell ref="P325:X325"/>
    <mergeCell ref="P326:X326"/>
    <mergeCell ref="P327:X327"/>
    <mergeCell ref="P302:X302"/>
    <mergeCell ref="P303:X303"/>
    <mergeCell ref="P304:X304"/>
    <mergeCell ref="P305:X305"/>
    <mergeCell ref="P308:X308"/>
    <mergeCell ref="P309:X309"/>
    <mergeCell ref="P312:X312"/>
    <mergeCell ref="P313:X313"/>
    <mergeCell ref="P314:X314"/>
    <mergeCell ref="P315:X315"/>
    <mergeCell ref="P316:X316"/>
    <mergeCell ref="I322:O322"/>
    <mergeCell ref="I346:O346"/>
    <mergeCell ref="W367:X367"/>
    <mergeCell ref="P254:X254"/>
    <mergeCell ref="P255:X255"/>
    <mergeCell ref="P256:X256"/>
    <mergeCell ref="P257:X257"/>
    <mergeCell ref="P258:X258"/>
    <mergeCell ref="P259:X259"/>
    <mergeCell ref="P260:X260"/>
    <mergeCell ref="P261:X261"/>
    <mergeCell ref="P262:X262"/>
    <mergeCell ref="P263:X263"/>
    <mergeCell ref="P264:X264"/>
    <mergeCell ref="P239:X239"/>
    <mergeCell ref="P240:X240"/>
    <mergeCell ref="P241:X241"/>
    <mergeCell ref="P242:X242"/>
    <mergeCell ref="P243:X243"/>
    <mergeCell ref="P230:X230"/>
    <mergeCell ref="P231:X231"/>
    <mergeCell ref="P232:X232"/>
    <mergeCell ref="P233:X233"/>
    <mergeCell ref="P234:X234"/>
    <mergeCell ref="P244:X244"/>
    <mergeCell ref="P245:X245"/>
    <mergeCell ref="P246:X246"/>
    <mergeCell ref="P247:X247"/>
    <mergeCell ref="P248:X248"/>
    <mergeCell ref="P249:X249"/>
    <mergeCell ref="P250:X250"/>
    <mergeCell ref="P251:X251"/>
    <mergeCell ref="P252:X252"/>
    <mergeCell ref="P253:X253"/>
    <mergeCell ref="P222:X222"/>
    <mergeCell ref="P138:X138"/>
    <mergeCell ref="P139:X139"/>
    <mergeCell ref="P140:X140"/>
    <mergeCell ref="P141:X141"/>
    <mergeCell ref="P142:X142"/>
    <mergeCell ref="P143:X143"/>
    <mergeCell ref="P144:X144"/>
    <mergeCell ref="P145:X145"/>
    <mergeCell ref="P146:X146"/>
    <mergeCell ref="P147:X147"/>
    <mergeCell ref="P198:X198"/>
    <mergeCell ref="P199:X199"/>
    <mergeCell ref="P200:X200"/>
    <mergeCell ref="P202:X202"/>
    <mergeCell ref="P171:X171"/>
    <mergeCell ref="P172:X172"/>
    <mergeCell ref="P173:X173"/>
    <mergeCell ref="P174:X174"/>
    <mergeCell ref="P180:X180"/>
    <mergeCell ref="P201:X201"/>
    <mergeCell ref="P215:X215"/>
    <mergeCell ref="P217:X217"/>
    <mergeCell ref="P218:X218"/>
    <mergeCell ref="P219:X219"/>
    <mergeCell ref="P220:X220"/>
    <mergeCell ref="P221:X221"/>
    <mergeCell ref="P152:X152"/>
    <mergeCell ref="P153:X153"/>
    <mergeCell ref="P154:X154"/>
    <mergeCell ref="P155:X155"/>
    <mergeCell ref="P156:X156"/>
    <mergeCell ref="P66:X66"/>
    <mergeCell ref="P67:X67"/>
    <mergeCell ref="P68:X68"/>
    <mergeCell ref="P69:X69"/>
    <mergeCell ref="P70:X70"/>
    <mergeCell ref="P71:X71"/>
    <mergeCell ref="P72:X72"/>
    <mergeCell ref="P73:X73"/>
    <mergeCell ref="P104:X104"/>
    <mergeCell ref="P105:X105"/>
    <mergeCell ref="P106:X106"/>
    <mergeCell ref="P74:X74"/>
    <mergeCell ref="P89:X89"/>
    <mergeCell ref="P210:X210"/>
    <mergeCell ref="P211:X211"/>
    <mergeCell ref="P212:X212"/>
    <mergeCell ref="P213:X213"/>
    <mergeCell ref="P90:X90"/>
    <mergeCell ref="P91:X91"/>
    <mergeCell ref="P96:X96"/>
    <mergeCell ref="P75:X75"/>
    <mergeCell ref="P76:X76"/>
    <mergeCell ref="P77:X77"/>
    <mergeCell ref="P78:X78"/>
    <mergeCell ref="P79:X79"/>
    <mergeCell ref="P80:X80"/>
    <mergeCell ref="P81:X81"/>
    <mergeCell ref="P82:X82"/>
    <mergeCell ref="P83:X83"/>
    <mergeCell ref="P84:X84"/>
    <mergeCell ref="P85:X85"/>
    <mergeCell ref="P121:X121"/>
    <mergeCell ref="P45:X45"/>
    <mergeCell ref="P46:X46"/>
    <mergeCell ref="P47:X47"/>
    <mergeCell ref="P48:X48"/>
    <mergeCell ref="P49:X49"/>
    <mergeCell ref="P50:X50"/>
    <mergeCell ref="P51:X51"/>
    <mergeCell ref="P52:X52"/>
    <mergeCell ref="P53:X53"/>
    <mergeCell ref="P54:X54"/>
    <mergeCell ref="P55:X55"/>
    <mergeCell ref="P56:X56"/>
    <mergeCell ref="P57:X57"/>
    <mergeCell ref="P58:X58"/>
    <mergeCell ref="P59:X59"/>
    <mergeCell ref="P60:X60"/>
    <mergeCell ref="P61:X61"/>
    <mergeCell ref="P62:X62"/>
    <mergeCell ref="P63:X63"/>
    <mergeCell ref="P64:X64"/>
    <mergeCell ref="P65:X65"/>
    <mergeCell ref="P34:X34"/>
    <mergeCell ref="P35:X35"/>
    <mergeCell ref="P36:X36"/>
    <mergeCell ref="P37:X37"/>
    <mergeCell ref="C16:X16"/>
    <mergeCell ref="C18:X18"/>
    <mergeCell ref="P20:X20"/>
    <mergeCell ref="P21:X21"/>
    <mergeCell ref="P22:X22"/>
    <mergeCell ref="P23:X23"/>
    <mergeCell ref="P24:X24"/>
    <mergeCell ref="P25:X25"/>
    <mergeCell ref="P26:X26"/>
    <mergeCell ref="P27:X27"/>
    <mergeCell ref="P28:X28"/>
    <mergeCell ref="P29:X29"/>
    <mergeCell ref="I29:O29"/>
    <mergeCell ref="P30:X30"/>
    <mergeCell ref="P31:X31"/>
    <mergeCell ref="G30:H30"/>
    <mergeCell ref="G31:H31"/>
    <mergeCell ref="I63:O63"/>
    <mergeCell ref="I64:O64"/>
    <mergeCell ref="I65:O65"/>
    <mergeCell ref="I57:O57"/>
    <mergeCell ref="I32:O32"/>
    <mergeCell ref="I33:O33"/>
    <mergeCell ref="I34:O34"/>
    <mergeCell ref="B14:G14"/>
    <mergeCell ref="I25:O25"/>
    <mergeCell ref="I26:O26"/>
    <mergeCell ref="I27:O27"/>
    <mergeCell ref="V1:Y1"/>
    <mergeCell ref="P417:T417"/>
    <mergeCell ref="C375:G375"/>
    <mergeCell ref="C376:G376"/>
    <mergeCell ref="C377:G377"/>
    <mergeCell ref="C378:G378"/>
    <mergeCell ref="C379:G379"/>
    <mergeCell ref="C380:G380"/>
    <mergeCell ref="C381:G381"/>
    <mergeCell ref="C389:G389"/>
    <mergeCell ref="H389:L389"/>
    <mergeCell ref="M389:O389"/>
    <mergeCell ref="C412:G412"/>
    <mergeCell ref="H412:L412"/>
    <mergeCell ref="M412:O412"/>
    <mergeCell ref="P412:T412"/>
    <mergeCell ref="M409:O409"/>
    <mergeCell ref="P409:T409"/>
    <mergeCell ref="C410:G410"/>
    <mergeCell ref="H410:L410"/>
    <mergeCell ref="M410:O410"/>
    <mergeCell ref="H411:L411"/>
    <mergeCell ref="P410:T410"/>
    <mergeCell ref="C416:G416"/>
    <mergeCell ref="H416:L416"/>
    <mergeCell ref="M416:O416"/>
    <mergeCell ref="P416:T416"/>
    <mergeCell ref="P386:T386"/>
    <mergeCell ref="H387:L387"/>
    <mergeCell ref="M387:O387"/>
    <mergeCell ref="P387:T387"/>
    <mergeCell ref="C388:G388"/>
    <mergeCell ref="H388:L388"/>
    <mergeCell ref="I244:O244"/>
    <mergeCell ref="I245:O245"/>
    <mergeCell ref="I246:O246"/>
    <mergeCell ref="I241:O241"/>
    <mergeCell ref="I153:O153"/>
    <mergeCell ref="I154:O154"/>
    <mergeCell ref="I147:O147"/>
    <mergeCell ref="I148:O148"/>
    <mergeCell ref="I149:O149"/>
    <mergeCell ref="C237:X237"/>
    <mergeCell ref="I151:O151"/>
    <mergeCell ref="I248:O248"/>
    <mergeCell ref="P176:X176"/>
    <mergeCell ref="P177:X177"/>
    <mergeCell ref="P160:X160"/>
    <mergeCell ref="P161:X161"/>
    <mergeCell ref="P162:X162"/>
    <mergeCell ref="P163:X163"/>
    <mergeCell ref="P164:X164"/>
    <mergeCell ref="P165:X165"/>
    <mergeCell ref="P166:X166"/>
    <mergeCell ref="P167:X167"/>
    <mergeCell ref="P168:X168"/>
    <mergeCell ref="G241:H241"/>
    <mergeCell ref="G242:H242"/>
    <mergeCell ref="G243:H243"/>
    <mergeCell ref="P216:X216"/>
    <mergeCell ref="H378:L378"/>
    <mergeCell ref="M378:O378"/>
    <mergeCell ref="P378:T378"/>
    <mergeCell ref="H379:L379"/>
    <mergeCell ref="M379:O379"/>
    <mergeCell ref="P379:T379"/>
    <mergeCell ref="H380:L380"/>
    <mergeCell ref="M380:O380"/>
    <mergeCell ref="P380:T380"/>
    <mergeCell ref="H381:L381"/>
    <mergeCell ref="M381:O381"/>
    <mergeCell ref="P381:T381"/>
    <mergeCell ref="H375:L375"/>
    <mergeCell ref="M375:O375"/>
    <mergeCell ref="P375:T375"/>
    <mergeCell ref="H376:L376"/>
    <mergeCell ref="M376:O376"/>
    <mergeCell ref="M377:O377"/>
    <mergeCell ref="P377:T377"/>
    <mergeCell ref="C414:G414"/>
    <mergeCell ref="H414:L414"/>
    <mergeCell ref="M414:O414"/>
    <mergeCell ref="P414:T414"/>
    <mergeCell ref="C407:G407"/>
    <mergeCell ref="H407:L407"/>
    <mergeCell ref="M407:O407"/>
    <mergeCell ref="P407:T407"/>
    <mergeCell ref="C408:G408"/>
    <mergeCell ref="H408:L408"/>
    <mergeCell ref="M408:O408"/>
    <mergeCell ref="P408:T408"/>
    <mergeCell ref="C409:G409"/>
    <mergeCell ref="H409:L409"/>
    <mergeCell ref="P123:X123"/>
    <mergeCell ref="P124:X124"/>
    <mergeCell ref="P125:X125"/>
    <mergeCell ref="P126:X126"/>
    <mergeCell ref="P127:X127"/>
    <mergeCell ref="P128:X128"/>
    <mergeCell ref="I133:O133"/>
    <mergeCell ref="P129:X129"/>
    <mergeCell ref="P130:X130"/>
    <mergeCell ref="P131:X131"/>
    <mergeCell ref="P132:X132"/>
    <mergeCell ref="P133:X133"/>
    <mergeCell ref="B363:H363"/>
    <mergeCell ref="I150:O150"/>
    <mergeCell ref="P148:X148"/>
    <mergeCell ref="P149:X149"/>
    <mergeCell ref="P150:X150"/>
    <mergeCell ref="P151:X151"/>
    <mergeCell ref="P157:X157"/>
    <mergeCell ref="P158:X158"/>
    <mergeCell ref="P159:X159"/>
    <mergeCell ref="I260:O260"/>
    <mergeCell ref="G143:H143"/>
    <mergeCell ref="I138:O138"/>
    <mergeCell ref="I139:O139"/>
    <mergeCell ref="P134:X134"/>
    <mergeCell ref="I140:O140"/>
    <mergeCell ref="P135:X135"/>
    <mergeCell ref="P136:X136"/>
    <mergeCell ref="P137:X137"/>
    <mergeCell ref="P115:X115"/>
    <mergeCell ref="P116:X116"/>
    <mergeCell ref="P86:X86"/>
    <mergeCell ref="P87:X87"/>
    <mergeCell ref="P88:X88"/>
    <mergeCell ref="P92:X92"/>
    <mergeCell ref="P93:X93"/>
    <mergeCell ref="P94:X94"/>
    <mergeCell ref="P95:X95"/>
    <mergeCell ref="P97:X97"/>
    <mergeCell ref="P98:X98"/>
    <mergeCell ref="P99:X99"/>
    <mergeCell ref="P100:X100"/>
    <mergeCell ref="P101:X101"/>
    <mergeCell ref="P102:X102"/>
    <mergeCell ref="P103:X103"/>
    <mergeCell ref="P107:X107"/>
    <mergeCell ref="P108:X108"/>
    <mergeCell ref="P109:X109"/>
    <mergeCell ref="P110:X110"/>
    <mergeCell ref="P111:X111"/>
    <mergeCell ref="P112:X112"/>
    <mergeCell ref="P113:X113"/>
    <mergeCell ref="P114:X114"/>
    <mergeCell ref="P117:X117"/>
    <mergeCell ref="P118:X118"/>
    <mergeCell ref="P119:X119"/>
    <mergeCell ref="P120:X120"/>
    <mergeCell ref="P122:X122"/>
    <mergeCell ref="I86:O86"/>
    <mergeCell ref="I87:O87"/>
    <mergeCell ref="I88:O88"/>
    <mergeCell ref="I92:O92"/>
    <mergeCell ref="I93:O93"/>
    <mergeCell ref="I94:O94"/>
    <mergeCell ref="I105:O105"/>
    <mergeCell ref="I106:O106"/>
    <mergeCell ref="I89:O89"/>
    <mergeCell ref="I101:O101"/>
    <mergeCell ref="I102:O102"/>
    <mergeCell ref="I103:O103"/>
    <mergeCell ref="I99:O99"/>
    <mergeCell ref="I100:O100"/>
    <mergeCell ref="I104:O104"/>
    <mergeCell ref="I125:O125"/>
    <mergeCell ref="I126:O126"/>
    <mergeCell ref="I127:O127"/>
    <mergeCell ref="I128:O128"/>
    <mergeCell ref="I129:O129"/>
    <mergeCell ref="I130:O130"/>
    <mergeCell ref="I131:O131"/>
    <mergeCell ref="I107:O107"/>
    <mergeCell ref="I108:O108"/>
    <mergeCell ref="I109:O109"/>
    <mergeCell ref="I110:O110"/>
    <mergeCell ref="I111:O111"/>
    <mergeCell ref="I112:O112"/>
    <mergeCell ref="I113:O113"/>
    <mergeCell ref="I114:O114"/>
    <mergeCell ref="I115:O115"/>
    <mergeCell ref="I116:O116"/>
    <mergeCell ref="I50:O50"/>
    <mergeCell ref="I66:O66"/>
    <mergeCell ref="I67:O67"/>
    <mergeCell ref="I68:O68"/>
    <mergeCell ref="I69:O69"/>
    <mergeCell ref="I70:O70"/>
    <mergeCell ref="I71:O71"/>
    <mergeCell ref="I72:O72"/>
    <mergeCell ref="I73:O73"/>
    <mergeCell ref="I74:O74"/>
    <mergeCell ref="I75:O75"/>
    <mergeCell ref="I76:O76"/>
    <mergeCell ref="I83:O83"/>
    <mergeCell ref="I84:O84"/>
    <mergeCell ref="I85:O85"/>
    <mergeCell ref="I77:O77"/>
    <mergeCell ref="I78:O78"/>
    <mergeCell ref="I79:O79"/>
    <mergeCell ref="I80:O80"/>
    <mergeCell ref="I81:O81"/>
    <mergeCell ref="I82:O82"/>
    <mergeCell ref="P41:X41"/>
    <mergeCell ref="P42:X42"/>
    <mergeCell ref="P43:X43"/>
    <mergeCell ref="P44:X44"/>
    <mergeCell ref="I259:O259"/>
    <mergeCell ref="I55:O55"/>
    <mergeCell ref="I30:O30"/>
    <mergeCell ref="I31:O31"/>
    <mergeCell ref="I160:O160"/>
    <mergeCell ref="I159:O159"/>
    <mergeCell ref="P175:X175"/>
    <mergeCell ref="I200:O200"/>
    <mergeCell ref="P204:X204"/>
    <mergeCell ref="P205:X205"/>
    <mergeCell ref="P206:X206"/>
    <mergeCell ref="P207:X207"/>
    <mergeCell ref="P208:X208"/>
    <mergeCell ref="I258:O258"/>
    <mergeCell ref="I249:O249"/>
    <mergeCell ref="I250:O250"/>
    <mergeCell ref="I251:O251"/>
    <mergeCell ref="I135:O135"/>
    <mergeCell ref="I162:O162"/>
    <mergeCell ref="I163:O163"/>
    <mergeCell ref="I164:O164"/>
    <mergeCell ref="I247:O247"/>
    <mergeCell ref="I56:O56"/>
    <mergeCell ref="I35:O35"/>
    <mergeCell ref="I36:O36"/>
    <mergeCell ref="I37:O37"/>
    <mergeCell ref="I38:O38"/>
    <mergeCell ref="I39:O39"/>
    <mergeCell ref="P178:X178"/>
    <mergeCell ref="P179:X179"/>
    <mergeCell ref="G175:H175"/>
    <mergeCell ref="I175:O175"/>
    <mergeCell ref="I169:O169"/>
    <mergeCell ref="G170:H170"/>
    <mergeCell ref="I170:O170"/>
    <mergeCell ref="G171:H171"/>
    <mergeCell ref="I171:O171"/>
    <mergeCell ref="G172:H172"/>
    <mergeCell ref="I172:O172"/>
    <mergeCell ref="I173:O173"/>
    <mergeCell ref="P169:X169"/>
    <mergeCell ref="P170:X170"/>
    <mergeCell ref="G179:H179"/>
    <mergeCell ref="I179:O179"/>
    <mergeCell ref="G176:H176"/>
    <mergeCell ref="I176:O176"/>
    <mergeCell ref="G177:H177"/>
    <mergeCell ref="G95:H95"/>
    <mergeCell ref="G97:H97"/>
    <mergeCell ref="C31:E33"/>
    <mergeCell ref="C20:E20"/>
    <mergeCell ref="I20:O20"/>
    <mergeCell ref="G29:H29"/>
    <mergeCell ref="I21:O21"/>
    <mergeCell ref="I22:O22"/>
    <mergeCell ref="G32:H32"/>
    <mergeCell ref="C34:E36"/>
    <mergeCell ref="B11:W11"/>
    <mergeCell ref="G20:H20"/>
    <mergeCell ref="G21:H21"/>
    <mergeCell ref="G22:H22"/>
    <mergeCell ref="G23:H23"/>
    <mergeCell ref="G24:H24"/>
    <mergeCell ref="G25:H25"/>
    <mergeCell ref="G26:H26"/>
    <mergeCell ref="G27:H27"/>
    <mergeCell ref="C21:E30"/>
    <mergeCell ref="I23:O23"/>
    <mergeCell ref="I24:O24"/>
    <mergeCell ref="G33:H33"/>
    <mergeCell ref="G28:H28"/>
    <mergeCell ref="P32:X32"/>
    <mergeCell ref="P33:X33"/>
    <mergeCell ref="I60:O60"/>
    <mergeCell ref="I61:O61"/>
    <mergeCell ref="I62:O62"/>
    <mergeCell ref="P38:X38"/>
    <mergeCell ref="P39:X39"/>
    <mergeCell ref="P40:X40"/>
    <mergeCell ref="G60:H60"/>
    <mergeCell ref="G47:H47"/>
    <mergeCell ref="G48:H48"/>
    <mergeCell ref="G49:H49"/>
    <mergeCell ref="G50:H50"/>
    <mergeCell ref="G51:H51"/>
    <mergeCell ref="I28:O28"/>
    <mergeCell ref="I51:O51"/>
    <mergeCell ref="I52:O52"/>
    <mergeCell ref="I53:O53"/>
    <mergeCell ref="I54:O54"/>
    <mergeCell ref="G80:H80"/>
    <mergeCell ref="G62:H62"/>
    <mergeCell ref="G34:H34"/>
    <mergeCell ref="G35:H35"/>
    <mergeCell ref="G84:H84"/>
    <mergeCell ref="G64:H64"/>
    <mergeCell ref="G65:H65"/>
    <mergeCell ref="G66:H66"/>
    <mergeCell ref="G67:H67"/>
    <mergeCell ref="I40:O40"/>
    <mergeCell ref="I41:O41"/>
    <mergeCell ref="I58:O58"/>
    <mergeCell ref="I59:O59"/>
    <mergeCell ref="I42:O42"/>
    <mergeCell ref="I43:O43"/>
    <mergeCell ref="I44:O44"/>
    <mergeCell ref="I45:O45"/>
    <mergeCell ref="I46:O46"/>
    <mergeCell ref="I47:O47"/>
    <mergeCell ref="I48:O48"/>
    <mergeCell ref="I49:O49"/>
    <mergeCell ref="I292:O292"/>
    <mergeCell ref="I285:O285"/>
    <mergeCell ref="I286:O286"/>
    <mergeCell ref="I287:O287"/>
    <mergeCell ref="I288:O288"/>
    <mergeCell ref="I289:O289"/>
    <mergeCell ref="G280:H280"/>
    <mergeCell ref="G290:H290"/>
    <mergeCell ref="G291:H291"/>
    <mergeCell ref="G292:H292"/>
    <mergeCell ref="I280:O280"/>
    <mergeCell ref="G281:H281"/>
    <mergeCell ref="G282:H282"/>
    <mergeCell ref="G283:H283"/>
    <mergeCell ref="G284:H284"/>
    <mergeCell ref="G285:H285"/>
    <mergeCell ref="G286:H286"/>
    <mergeCell ref="G287:H287"/>
    <mergeCell ref="G288:H288"/>
    <mergeCell ref="G289:H289"/>
    <mergeCell ref="I284:O284"/>
    <mergeCell ref="I282:O282"/>
    <mergeCell ref="I283:O283"/>
    <mergeCell ref="I281:O281"/>
    <mergeCell ref="I290:O290"/>
    <mergeCell ref="I291:O291"/>
    <mergeCell ref="G98:H98"/>
    <mergeCell ref="G99:H99"/>
    <mergeCell ref="G117:H117"/>
    <mergeCell ref="G118:H118"/>
    <mergeCell ref="G85:H85"/>
    <mergeCell ref="G86:H86"/>
    <mergeCell ref="G72:H72"/>
    <mergeCell ref="G73:H73"/>
    <mergeCell ref="G74:H74"/>
    <mergeCell ref="G75:H75"/>
    <mergeCell ref="G76:H76"/>
    <mergeCell ref="G116:H116"/>
    <mergeCell ref="G77:H77"/>
    <mergeCell ref="G78:H78"/>
    <mergeCell ref="G79:H79"/>
    <mergeCell ref="G100:H100"/>
    <mergeCell ref="G101:H101"/>
    <mergeCell ref="G102:H102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G89:H89"/>
    <mergeCell ref="G103:H103"/>
    <mergeCell ref="G96:H96"/>
    <mergeCell ref="G92:H92"/>
    <mergeCell ref="G93:H93"/>
    <mergeCell ref="G94:H94"/>
    <mergeCell ref="G61:H61"/>
    <mergeCell ref="G90:H90"/>
    <mergeCell ref="G91:H91"/>
    <mergeCell ref="G68:H68"/>
    <mergeCell ref="G69:H69"/>
    <mergeCell ref="G70:H70"/>
    <mergeCell ref="G71:H71"/>
    <mergeCell ref="G52:H52"/>
    <mergeCell ref="G63:H63"/>
    <mergeCell ref="G36:H36"/>
    <mergeCell ref="G37:H37"/>
    <mergeCell ref="G53:H53"/>
    <mergeCell ref="G54:H54"/>
    <mergeCell ref="G55:H55"/>
    <mergeCell ref="G56:H56"/>
    <mergeCell ref="G57:H57"/>
    <mergeCell ref="G40:H40"/>
    <mergeCell ref="G83:H83"/>
    <mergeCell ref="G39:H39"/>
    <mergeCell ref="G38:H38"/>
    <mergeCell ref="G87:H87"/>
    <mergeCell ref="G88:H88"/>
    <mergeCell ref="G41:H41"/>
    <mergeCell ref="G42:H42"/>
    <mergeCell ref="G43:H43"/>
    <mergeCell ref="G44:H44"/>
    <mergeCell ref="G81:H81"/>
    <mergeCell ref="G82:H82"/>
    <mergeCell ref="G45:H45"/>
    <mergeCell ref="G46:H46"/>
    <mergeCell ref="G58:H58"/>
    <mergeCell ref="G59:H59"/>
    <mergeCell ref="C239:E239"/>
    <mergeCell ref="I239:O239"/>
    <mergeCell ref="G239:H239"/>
    <mergeCell ref="I136:O136"/>
    <mergeCell ref="I137:O137"/>
    <mergeCell ref="I174:O174"/>
    <mergeCell ref="I156:O156"/>
    <mergeCell ref="I157:O157"/>
    <mergeCell ref="I158:O158"/>
    <mergeCell ref="G126:H126"/>
    <mergeCell ref="G127:H127"/>
    <mergeCell ref="G128:H128"/>
    <mergeCell ref="G160:H160"/>
    <mergeCell ref="I117:O117"/>
    <mergeCell ref="I118:O118"/>
    <mergeCell ref="I119:O119"/>
    <mergeCell ref="I120:O120"/>
    <mergeCell ref="I121:O121"/>
    <mergeCell ref="I122:O122"/>
    <mergeCell ref="G139:H139"/>
    <mergeCell ref="G140:H140"/>
    <mergeCell ref="I143:O143"/>
    <mergeCell ref="I144:O144"/>
    <mergeCell ref="I145:O145"/>
    <mergeCell ref="I146:O146"/>
    <mergeCell ref="I134:O134"/>
    <mergeCell ref="G132:H132"/>
    <mergeCell ref="G119:H119"/>
    <mergeCell ref="G120:H120"/>
    <mergeCell ref="G121:H121"/>
    <mergeCell ref="G122:H122"/>
    <mergeCell ref="G156:H156"/>
    <mergeCell ref="G124:H124"/>
    <mergeCell ref="G125:H125"/>
    <mergeCell ref="G129:H129"/>
    <mergeCell ref="I177:O177"/>
    <mergeCell ref="I178:O178"/>
    <mergeCell ref="I155:O155"/>
    <mergeCell ref="I165:O165"/>
    <mergeCell ref="G112:H112"/>
    <mergeCell ref="G113:H113"/>
    <mergeCell ref="G114:H114"/>
    <mergeCell ref="G115:H115"/>
    <mergeCell ref="G154:H154"/>
    <mergeCell ref="G145:H145"/>
    <mergeCell ref="G146:H146"/>
    <mergeCell ref="G147:H147"/>
    <mergeCell ref="G148:H148"/>
    <mergeCell ref="G149:H149"/>
    <mergeCell ref="G150:H150"/>
    <mergeCell ref="G151:H151"/>
    <mergeCell ref="G152:H152"/>
    <mergeCell ref="G153:H153"/>
    <mergeCell ref="G138:H138"/>
    <mergeCell ref="G142:H142"/>
    <mergeCell ref="G123:H123"/>
    <mergeCell ref="G144:H144"/>
    <mergeCell ref="I166:O166"/>
    <mergeCell ref="I167:O167"/>
    <mergeCell ref="I168:O168"/>
    <mergeCell ref="I161:O161"/>
    <mergeCell ref="I132:O132"/>
    <mergeCell ref="I123:O123"/>
    <mergeCell ref="I124:O124"/>
    <mergeCell ref="G130:H130"/>
    <mergeCell ref="G131:H131"/>
    <mergeCell ref="G141:H141"/>
    <mergeCell ref="G245:H245"/>
    <mergeCell ref="G246:H246"/>
    <mergeCell ref="G256:H256"/>
    <mergeCell ref="G257:H257"/>
    <mergeCell ref="G262:H262"/>
    <mergeCell ref="G269:H269"/>
    <mergeCell ref="G270:H270"/>
    <mergeCell ref="G272:H272"/>
    <mergeCell ref="G261:H261"/>
    <mergeCell ref="G157:H157"/>
    <mergeCell ref="G158:H158"/>
    <mergeCell ref="G161:H161"/>
    <mergeCell ref="G255:H255"/>
    <mergeCell ref="G247:H247"/>
    <mergeCell ref="G248:H248"/>
    <mergeCell ref="G240:H240"/>
    <mergeCell ref="G167:H167"/>
    <mergeCell ref="G168:H168"/>
    <mergeCell ref="G162:H162"/>
    <mergeCell ref="G163:H163"/>
    <mergeCell ref="G164:H164"/>
    <mergeCell ref="G166:H166"/>
    <mergeCell ref="G194:H194"/>
    <mergeCell ref="G229:H229"/>
    <mergeCell ref="G233:H233"/>
    <mergeCell ref="G133:H133"/>
    <mergeCell ref="G165:H165"/>
    <mergeCell ref="G169:H169"/>
    <mergeCell ref="G173:H173"/>
    <mergeCell ref="G249:H249"/>
    <mergeCell ref="G250:H250"/>
    <mergeCell ref="G251:H251"/>
    <mergeCell ref="G252:H252"/>
    <mergeCell ref="G278:H278"/>
    <mergeCell ref="G279:H279"/>
    <mergeCell ref="G263:H263"/>
    <mergeCell ref="G264:H264"/>
    <mergeCell ref="G266:H266"/>
    <mergeCell ref="G267:H267"/>
    <mergeCell ref="G268:H268"/>
    <mergeCell ref="G274:H274"/>
    <mergeCell ref="G276:H276"/>
    <mergeCell ref="G277:H277"/>
    <mergeCell ref="G273:H273"/>
    <mergeCell ref="G134:H134"/>
    <mergeCell ref="G135:H135"/>
    <mergeCell ref="G136:H136"/>
    <mergeCell ref="G137:H137"/>
    <mergeCell ref="G178:H178"/>
    <mergeCell ref="G155:H155"/>
    <mergeCell ref="G159:H159"/>
    <mergeCell ref="G174:H174"/>
    <mergeCell ref="G244:H244"/>
    <mergeCell ref="I252:O252"/>
    <mergeCell ref="I253:O253"/>
    <mergeCell ref="I254:O254"/>
    <mergeCell ref="I255:O255"/>
    <mergeCell ref="I278:O278"/>
    <mergeCell ref="I276:O276"/>
    <mergeCell ref="I277:O277"/>
    <mergeCell ref="I273:O273"/>
    <mergeCell ref="I274:O274"/>
    <mergeCell ref="I279:O279"/>
    <mergeCell ref="I264:O264"/>
    <mergeCell ref="I266:O266"/>
    <mergeCell ref="I270:O270"/>
    <mergeCell ref="I272:O272"/>
    <mergeCell ref="G253:H253"/>
    <mergeCell ref="G254:H254"/>
    <mergeCell ref="G275:H275"/>
    <mergeCell ref="G258:H258"/>
    <mergeCell ref="I256:O256"/>
    <mergeCell ref="I257:O257"/>
    <mergeCell ref="I267:O267"/>
    <mergeCell ref="G271:H271"/>
    <mergeCell ref="G259:H259"/>
    <mergeCell ref="G260:H260"/>
    <mergeCell ref="I268:O268"/>
    <mergeCell ref="I269:O269"/>
    <mergeCell ref="I261:O261"/>
    <mergeCell ref="I262:O262"/>
    <mergeCell ref="I184:O184"/>
    <mergeCell ref="G185:H185"/>
    <mergeCell ref="I185:O185"/>
    <mergeCell ref="G180:H180"/>
    <mergeCell ref="I180:O180"/>
    <mergeCell ref="G181:H181"/>
    <mergeCell ref="I181:O181"/>
    <mergeCell ref="G182:H182"/>
    <mergeCell ref="I182:O182"/>
    <mergeCell ref="G186:H186"/>
    <mergeCell ref="I186:O186"/>
    <mergeCell ref="P190:X190"/>
    <mergeCell ref="G187:H187"/>
    <mergeCell ref="I187:O187"/>
    <mergeCell ref="G189:H189"/>
    <mergeCell ref="I189:O189"/>
    <mergeCell ref="G190:H190"/>
    <mergeCell ref="I190:O190"/>
    <mergeCell ref="G183:H183"/>
    <mergeCell ref="I183:O183"/>
    <mergeCell ref="G188:H188"/>
    <mergeCell ref="I188:O188"/>
    <mergeCell ref="P181:X181"/>
    <mergeCell ref="P182:X182"/>
    <mergeCell ref="P183:X183"/>
    <mergeCell ref="P184:X184"/>
    <mergeCell ref="G184:H184"/>
    <mergeCell ref="I211:O211"/>
    <mergeCell ref="P209:X209"/>
    <mergeCell ref="G212:H212"/>
    <mergeCell ref="I212:O212"/>
    <mergeCell ref="G209:H209"/>
    <mergeCell ref="I209:O209"/>
    <mergeCell ref="G207:H207"/>
    <mergeCell ref="I207:O207"/>
    <mergeCell ref="G208:H208"/>
    <mergeCell ref="I208:O208"/>
    <mergeCell ref="I210:O210"/>
    <mergeCell ref="G205:H205"/>
    <mergeCell ref="P196:X196"/>
    <mergeCell ref="P197:X197"/>
    <mergeCell ref="I192:O192"/>
    <mergeCell ref="G193:H193"/>
    <mergeCell ref="I193:O193"/>
    <mergeCell ref="G198:H198"/>
    <mergeCell ref="I198:O198"/>
    <mergeCell ref="G199:H199"/>
    <mergeCell ref="I199:O199"/>
    <mergeCell ref="G200:H200"/>
    <mergeCell ref="G211:H211"/>
    <mergeCell ref="I194:O194"/>
    <mergeCell ref="P195:X195"/>
    <mergeCell ref="P203:X203"/>
    <mergeCell ref="G191:H191"/>
    <mergeCell ref="I191:O191"/>
    <mergeCell ref="G195:H195"/>
    <mergeCell ref="I195:O195"/>
    <mergeCell ref="I229:O229"/>
    <mergeCell ref="P227:X227"/>
    <mergeCell ref="P228:X228"/>
    <mergeCell ref="P229:X229"/>
    <mergeCell ref="I221:O221"/>
    <mergeCell ref="G216:H216"/>
    <mergeCell ref="I216:O216"/>
    <mergeCell ref="G217:H217"/>
    <mergeCell ref="I217:O217"/>
    <mergeCell ref="G218:H218"/>
    <mergeCell ref="I218:O218"/>
    <mergeCell ref="G213:H213"/>
    <mergeCell ref="I213:O213"/>
    <mergeCell ref="G214:H214"/>
    <mergeCell ref="I214:O214"/>
    <mergeCell ref="G215:H215"/>
    <mergeCell ref="I215:O215"/>
    <mergeCell ref="P223:X223"/>
    <mergeCell ref="P224:X224"/>
    <mergeCell ref="P225:X225"/>
    <mergeCell ref="P226:X226"/>
    <mergeCell ref="G227:H227"/>
    <mergeCell ref="I227:O227"/>
    <mergeCell ref="G225:H225"/>
    <mergeCell ref="I225:O225"/>
    <mergeCell ref="G219:H219"/>
    <mergeCell ref="I219:O219"/>
    <mergeCell ref="G226:H226"/>
    <mergeCell ref="I226:O226"/>
    <mergeCell ref="G224:H224"/>
    <mergeCell ref="I224:O224"/>
    <mergeCell ref="P214:X214"/>
    <mergeCell ref="I205:O205"/>
    <mergeCell ref="G206:H206"/>
    <mergeCell ref="I206:O206"/>
    <mergeCell ref="G210:H210"/>
    <mergeCell ref="G196:H196"/>
    <mergeCell ref="I196:O196"/>
    <mergeCell ref="G197:H197"/>
    <mergeCell ref="I197:O197"/>
    <mergeCell ref="G192:H192"/>
    <mergeCell ref="P185:X185"/>
    <mergeCell ref="P186:X186"/>
    <mergeCell ref="P187:X187"/>
    <mergeCell ref="P188:X188"/>
    <mergeCell ref="P189:X189"/>
    <mergeCell ref="G222:H222"/>
    <mergeCell ref="I222:O222"/>
    <mergeCell ref="G223:H223"/>
    <mergeCell ref="I223:O223"/>
    <mergeCell ref="G202:H202"/>
    <mergeCell ref="I202:O202"/>
    <mergeCell ref="G203:H203"/>
    <mergeCell ref="I203:O203"/>
    <mergeCell ref="G204:H204"/>
    <mergeCell ref="I204:O204"/>
    <mergeCell ref="P191:X191"/>
    <mergeCell ref="P192:X192"/>
    <mergeCell ref="P193:X193"/>
    <mergeCell ref="P194:X194"/>
    <mergeCell ref="I233:O233"/>
    <mergeCell ref="C291:E293"/>
    <mergeCell ref="C37:E50"/>
    <mergeCell ref="C51:E66"/>
    <mergeCell ref="C67:E76"/>
    <mergeCell ref="C77:E84"/>
    <mergeCell ref="C85:E93"/>
    <mergeCell ref="C94:E98"/>
    <mergeCell ref="C99:E111"/>
    <mergeCell ref="C112:E125"/>
    <mergeCell ref="C126:E132"/>
    <mergeCell ref="C133:E138"/>
    <mergeCell ref="C139:E143"/>
    <mergeCell ref="C144:E158"/>
    <mergeCell ref="C159:E163"/>
    <mergeCell ref="I242:O242"/>
    <mergeCell ref="I243:O243"/>
    <mergeCell ref="I240:O240"/>
    <mergeCell ref="G234:H234"/>
    <mergeCell ref="I234:O234"/>
    <mergeCell ref="G228:H228"/>
    <mergeCell ref="I228:O228"/>
    <mergeCell ref="G230:H230"/>
    <mergeCell ref="I230:O230"/>
    <mergeCell ref="G231:H231"/>
    <mergeCell ref="I231:O231"/>
    <mergeCell ref="G232:H232"/>
    <mergeCell ref="I232:O232"/>
    <mergeCell ref="G220:H220"/>
    <mergeCell ref="I220:O220"/>
    <mergeCell ref="G221:H221"/>
    <mergeCell ref="I263:O263"/>
    <mergeCell ref="G299:H299"/>
    <mergeCell ref="I299:O299"/>
    <mergeCell ref="G300:H300"/>
    <mergeCell ref="I300:O300"/>
    <mergeCell ref="G301:H301"/>
    <mergeCell ref="I301:O301"/>
    <mergeCell ref="G296:H296"/>
    <mergeCell ref="I296:O296"/>
    <mergeCell ref="G297:H297"/>
    <mergeCell ref="I297:O297"/>
    <mergeCell ref="G298:H298"/>
    <mergeCell ref="I298:O298"/>
    <mergeCell ref="G293:H293"/>
    <mergeCell ref="I293:O293"/>
    <mergeCell ref="G294:H294"/>
    <mergeCell ref="I294:O294"/>
    <mergeCell ref="G295:H295"/>
    <mergeCell ref="I295:O295"/>
    <mergeCell ref="G319:H319"/>
    <mergeCell ref="I319:O319"/>
    <mergeCell ref="P317:X317"/>
    <mergeCell ref="P318:X318"/>
    <mergeCell ref="P319:X319"/>
    <mergeCell ref="P320:X320"/>
    <mergeCell ref="P321:X321"/>
    <mergeCell ref="P322:X322"/>
    <mergeCell ref="G305:H305"/>
    <mergeCell ref="I305:O305"/>
    <mergeCell ref="G308:H308"/>
    <mergeCell ref="I308:O308"/>
    <mergeCell ref="G309:H309"/>
    <mergeCell ref="I309:O309"/>
    <mergeCell ref="G302:H302"/>
    <mergeCell ref="I302:O302"/>
    <mergeCell ref="G303:H303"/>
    <mergeCell ref="I303:O303"/>
    <mergeCell ref="G304:H304"/>
    <mergeCell ref="I304:O304"/>
    <mergeCell ref="I314:O314"/>
    <mergeCell ref="G315:H315"/>
    <mergeCell ref="I315:O315"/>
    <mergeCell ref="G316:H316"/>
    <mergeCell ref="I316:O316"/>
    <mergeCell ref="G310:H310"/>
    <mergeCell ref="I310:O310"/>
    <mergeCell ref="G312:H312"/>
    <mergeCell ref="I312:O312"/>
    <mergeCell ref="G313:H313"/>
    <mergeCell ref="I313:O313"/>
    <mergeCell ref="I320:O320"/>
    <mergeCell ref="P328:X328"/>
    <mergeCell ref="I325:O325"/>
    <mergeCell ref="G326:H326"/>
    <mergeCell ref="I326:O326"/>
    <mergeCell ref="G327:H327"/>
    <mergeCell ref="I327:O327"/>
    <mergeCell ref="P341:X341"/>
    <mergeCell ref="P344:X344"/>
    <mergeCell ref="P345:X345"/>
    <mergeCell ref="I337:O337"/>
    <mergeCell ref="I338:O338"/>
    <mergeCell ref="I344:O344"/>
    <mergeCell ref="I345:O345"/>
    <mergeCell ref="P335:X335"/>
    <mergeCell ref="I330:O330"/>
    <mergeCell ref="G331:H331"/>
    <mergeCell ref="I331:O331"/>
    <mergeCell ref="G332:H332"/>
    <mergeCell ref="I332:O332"/>
    <mergeCell ref="G329:H329"/>
    <mergeCell ref="I329:O329"/>
    <mergeCell ref="P329:X329"/>
    <mergeCell ref="P330:X330"/>
    <mergeCell ref="P331:X331"/>
    <mergeCell ref="P332:X332"/>
    <mergeCell ref="P333:X333"/>
    <mergeCell ref="G335:H335"/>
    <mergeCell ref="I335:O335"/>
    <mergeCell ref="G333:H333"/>
    <mergeCell ref="I333:O333"/>
    <mergeCell ref="C164:E172"/>
    <mergeCell ref="C173:E179"/>
    <mergeCell ref="C180:E189"/>
    <mergeCell ref="C190:E202"/>
    <mergeCell ref="C203:E207"/>
    <mergeCell ref="C208:E234"/>
    <mergeCell ref="G357:H357"/>
    <mergeCell ref="G342:H342"/>
    <mergeCell ref="G330:H330"/>
    <mergeCell ref="G325:H325"/>
    <mergeCell ref="G320:H320"/>
    <mergeCell ref="G314:H314"/>
    <mergeCell ref="I354:O354"/>
    <mergeCell ref="G350:H350"/>
    <mergeCell ref="I350:O350"/>
    <mergeCell ref="G351:H351"/>
    <mergeCell ref="I351:O351"/>
    <mergeCell ref="I341:O341"/>
    <mergeCell ref="G323:H323"/>
    <mergeCell ref="I323:O323"/>
    <mergeCell ref="G324:H324"/>
    <mergeCell ref="I324:O324"/>
    <mergeCell ref="G317:H317"/>
    <mergeCell ref="G321:H321"/>
    <mergeCell ref="I321:O321"/>
    <mergeCell ref="G322:H322"/>
    <mergeCell ref="C305:E312"/>
    <mergeCell ref="C313:E316"/>
    <mergeCell ref="C317:E328"/>
    <mergeCell ref="G346:H346"/>
    <mergeCell ref="G328:H328"/>
    <mergeCell ref="I328:O328"/>
    <mergeCell ref="C240:E267"/>
    <mergeCell ref="C268:E272"/>
    <mergeCell ref="C273:E273"/>
    <mergeCell ref="C395:G395"/>
    <mergeCell ref="H395:L395"/>
    <mergeCell ref="M395:O395"/>
    <mergeCell ref="P395:T395"/>
    <mergeCell ref="C396:G396"/>
    <mergeCell ref="H396:L396"/>
    <mergeCell ref="M396:O396"/>
    <mergeCell ref="P396:T396"/>
    <mergeCell ref="I340:O340"/>
    <mergeCell ref="P389:T389"/>
    <mergeCell ref="G352:H352"/>
    <mergeCell ref="I352:O352"/>
    <mergeCell ref="G348:H348"/>
    <mergeCell ref="I348:O348"/>
    <mergeCell ref="G349:H349"/>
    <mergeCell ref="I349:O349"/>
    <mergeCell ref="G347:H347"/>
    <mergeCell ref="I347:O347"/>
    <mergeCell ref="C274:E290"/>
    <mergeCell ref="C294:E304"/>
    <mergeCell ref="C329:E335"/>
    <mergeCell ref="C336:E357"/>
    <mergeCell ref="G355:H355"/>
    <mergeCell ref="I355:O355"/>
    <mergeCell ref="G343:H343"/>
    <mergeCell ref="I342:O342"/>
    <mergeCell ref="I343:O343"/>
    <mergeCell ref="G334:H334"/>
    <mergeCell ref="I334:O334"/>
    <mergeCell ref="C391:G391"/>
    <mergeCell ref="H391:L391"/>
    <mergeCell ref="M391:O391"/>
    <mergeCell ref="P391:T391"/>
    <mergeCell ref="C392:G392"/>
    <mergeCell ref="H392:L392"/>
    <mergeCell ref="M392:O392"/>
    <mergeCell ref="P392:T392"/>
    <mergeCell ref="C393:G393"/>
    <mergeCell ref="H393:L393"/>
    <mergeCell ref="M393:O393"/>
    <mergeCell ref="P393:T393"/>
    <mergeCell ref="C394:G394"/>
    <mergeCell ref="H394:L394"/>
    <mergeCell ref="M394:O394"/>
    <mergeCell ref="P394:T394"/>
    <mergeCell ref="W389:X389"/>
    <mergeCell ref="W390:X390"/>
    <mergeCell ref="P348:X348"/>
    <mergeCell ref="P349:X349"/>
    <mergeCell ref="W373:X373"/>
    <mergeCell ref="W374:X374"/>
    <mergeCell ref="G336:H336"/>
    <mergeCell ref="I336:O336"/>
    <mergeCell ref="G339:H339"/>
    <mergeCell ref="I339:O339"/>
    <mergeCell ref="I317:O317"/>
    <mergeCell ref="G318:H318"/>
    <mergeCell ref="I318:O318"/>
    <mergeCell ref="C404:G404"/>
    <mergeCell ref="H404:L404"/>
    <mergeCell ref="M404:O404"/>
    <mergeCell ref="P404:T404"/>
    <mergeCell ref="C405:G405"/>
    <mergeCell ref="H405:L405"/>
    <mergeCell ref="M405:O405"/>
    <mergeCell ref="P405:T405"/>
    <mergeCell ref="C399:G399"/>
    <mergeCell ref="H399:L399"/>
    <mergeCell ref="M399:O399"/>
    <mergeCell ref="P399:T399"/>
    <mergeCell ref="C400:G400"/>
    <mergeCell ref="H400:L400"/>
    <mergeCell ref="M400:O400"/>
    <mergeCell ref="P400:T400"/>
    <mergeCell ref="C401:G401"/>
    <mergeCell ref="H401:L401"/>
    <mergeCell ref="M401:O401"/>
    <mergeCell ref="P401:T401"/>
    <mergeCell ref="C402:G402"/>
    <mergeCell ref="P376:T376"/>
    <mergeCell ref="H377:L377"/>
    <mergeCell ref="W408:X408"/>
    <mergeCell ref="W409:X409"/>
    <mergeCell ref="H371:L371"/>
    <mergeCell ref="H373:L373"/>
    <mergeCell ref="M373:O373"/>
    <mergeCell ref="P373:T373"/>
    <mergeCell ref="H374:L374"/>
    <mergeCell ref="P388:T388"/>
    <mergeCell ref="M374:O374"/>
    <mergeCell ref="P374:T374"/>
    <mergeCell ref="G340:H340"/>
    <mergeCell ref="I353:O353"/>
    <mergeCell ref="G354:H354"/>
    <mergeCell ref="C403:G403"/>
    <mergeCell ref="H403:L403"/>
    <mergeCell ref="M403:O403"/>
    <mergeCell ref="P403:T403"/>
    <mergeCell ref="G356:H356"/>
    <mergeCell ref="I356:O356"/>
    <mergeCell ref="G353:H353"/>
    <mergeCell ref="M390:O390"/>
    <mergeCell ref="P390:T390"/>
    <mergeCell ref="C397:G397"/>
    <mergeCell ref="H397:L397"/>
    <mergeCell ref="M397:O397"/>
    <mergeCell ref="P397:T397"/>
    <mergeCell ref="P353:X353"/>
    <mergeCell ref="P354:X354"/>
    <mergeCell ref="P355:X355"/>
    <mergeCell ref="P356:X356"/>
    <mergeCell ref="W379:X379"/>
    <mergeCell ref="W380:X380"/>
    <mergeCell ref="W381:X381"/>
    <mergeCell ref="W382:X382"/>
    <mergeCell ref="W383:X383"/>
    <mergeCell ref="C415:G415"/>
    <mergeCell ref="H415:L415"/>
    <mergeCell ref="M415:O415"/>
    <mergeCell ref="P415:T415"/>
    <mergeCell ref="W384:X384"/>
    <mergeCell ref="W385:X385"/>
    <mergeCell ref="W386:X386"/>
    <mergeCell ref="W387:X387"/>
    <mergeCell ref="W388:X388"/>
    <mergeCell ref="C411:G411"/>
    <mergeCell ref="H402:L402"/>
    <mergeCell ref="M402:O402"/>
    <mergeCell ref="P402:T402"/>
    <mergeCell ref="M411:O411"/>
    <mergeCell ref="P411:T411"/>
    <mergeCell ref="P413:T413"/>
    <mergeCell ref="C413:G413"/>
    <mergeCell ref="H413:L413"/>
    <mergeCell ref="M413:O413"/>
    <mergeCell ref="C406:G406"/>
    <mergeCell ref="H406:L406"/>
    <mergeCell ref="M406:O406"/>
    <mergeCell ref="P406:T406"/>
    <mergeCell ref="C398:G398"/>
    <mergeCell ref="H398:L398"/>
    <mergeCell ref="M398:O398"/>
    <mergeCell ref="P398:T398"/>
    <mergeCell ref="W368:X368"/>
    <mergeCell ref="W369:X369"/>
    <mergeCell ref="W370:X370"/>
    <mergeCell ref="W410:X410"/>
    <mergeCell ref="W411:X411"/>
    <mergeCell ref="W412:X412"/>
    <mergeCell ref="W413:X413"/>
    <mergeCell ref="W414:X414"/>
    <mergeCell ref="W415:X415"/>
    <mergeCell ref="W416:X416"/>
    <mergeCell ref="W417:X417"/>
    <mergeCell ref="W391:X391"/>
    <mergeCell ref="W392:X392"/>
    <mergeCell ref="W393:X393"/>
    <mergeCell ref="W394:X394"/>
    <mergeCell ref="W395:X395"/>
    <mergeCell ref="W396:X396"/>
    <mergeCell ref="W397:X397"/>
    <mergeCell ref="W398:X398"/>
    <mergeCell ref="W399:X399"/>
    <mergeCell ref="W400:X400"/>
    <mergeCell ref="W401:X401"/>
    <mergeCell ref="W402:X402"/>
    <mergeCell ref="W403:X403"/>
    <mergeCell ref="W404:X404"/>
    <mergeCell ref="W405:X405"/>
    <mergeCell ref="W406:X406"/>
    <mergeCell ref="W407:X407"/>
    <mergeCell ref="W375:X375"/>
    <mergeCell ref="W376:X376"/>
    <mergeCell ref="W377:X377"/>
    <mergeCell ref="W378:X378"/>
  </mergeCells>
  <phoneticPr fontId="5"/>
  <conditionalFormatting sqref="C368:G417">
    <cfRule type="expression" dxfId="9" priority="7" stopIfTrue="1">
      <formula>AND(TRIM($C368)&lt;&gt;"",COUNTIF(営業品目,$C368)=0)</formula>
    </cfRule>
  </conditionalFormatting>
  <conditionalFormatting sqref="H368:L417">
    <cfRule type="expression" dxfId="8" priority="6" stopIfTrue="1">
      <formula>AND(TRIM($C368)&lt;&gt;"",TRIM($H368)="")</formula>
    </cfRule>
  </conditionalFormatting>
  <conditionalFormatting sqref="M368:O417">
    <cfRule type="expression" dxfId="7" priority="5" stopIfTrue="1">
      <formula>AND(TRIM($C368)&lt;&gt;"",TRIM($M368)="")</formula>
    </cfRule>
  </conditionalFormatting>
  <conditionalFormatting sqref="P368:T417">
    <cfRule type="expression" dxfId="6" priority="4" stopIfTrue="1">
      <formula>AND(TRIM($C368)&lt;&gt;"",TRIM($P368)="")</formula>
    </cfRule>
  </conditionalFormatting>
  <conditionalFormatting sqref="P234:X234">
    <cfRule type="expression" dxfId="5" priority="471" stopIfTrue="1">
      <formula>AND(G234="○",TRIM($P234)="")</formula>
    </cfRule>
  </conditionalFormatting>
  <conditionalFormatting sqref="P304:X304">
    <cfRule type="expression" dxfId="4" priority="405" stopIfTrue="1">
      <formula>AND(G304="○",TRIM($P304)="")</formula>
    </cfRule>
  </conditionalFormatting>
  <conditionalFormatting sqref="P357:X357">
    <cfRule type="expression" dxfId="3" priority="351" stopIfTrue="1">
      <formula>AND(G357="○",TRIM($P357)="")</formula>
    </cfRule>
  </conditionalFormatting>
  <conditionalFormatting sqref="U368:U417">
    <cfRule type="expression" dxfId="2" priority="3" stopIfTrue="1">
      <formula>AND(TRIM($C368)&lt;&gt;"",TRIM($U368)="")</formula>
    </cfRule>
  </conditionalFormatting>
  <conditionalFormatting sqref="V368:V417">
    <cfRule type="expression" dxfId="1" priority="2" stopIfTrue="1">
      <formula>AND(TRIM($C368)&lt;&gt;"",TRIM($V368)="")</formula>
    </cfRule>
  </conditionalFormatting>
  <conditionalFormatting sqref="W368:X417">
    <cfRule type="expression" dxfId="0" priority="1" stopIfTrue="1">
      <formula>AND(TRIM($C368)&lt;&gt;"",OR(TRIM($W368)="",AND(V368="R3",OR(W368="1",W368="2",W368="3"))))</formula>
    </cfRule>
  </conditionalFormatting>
  <dataValidations count="6">
    <dataValidation errorStyle="warning" imeMode="hiragana" allowBlank="1" showInputMessage="1" showErrorMessage="1" sqref="H368:T417 P357:X357 P304:X304 P234:X234" xr:uid="{8DD7E1ED-EC64-43D5-8045-80A150D6E58A}"/>
    <dataValidation type="whole" imeMode="halfAlpha" allowBlank="1" showInputMessage="1" showErrorMessage="1" error="有効な数字を入力してください。10兆円以上になる場合は、9,999,999,999と入力してください" sqref="U368:U417" xr:uid="{DE6BCF3A-0A1F-4A67-8007-974FE39D2F3A}">
      <formula1>-9999999999</formula1>
      <formula2>9999999999</formula2>
    </dataValidation>
    <dataValidation type="list" imeMode="halfAlpha" allowBlank="1" showInputMessage="1" showErrorMessage="1" error="リストから選択してください" sqref="G240:H357 G21:H234" xr:uid="{9DD8F731-BE87-4F4B-855C-D93631E54223}">
      <formula1>"○,　"</formula1>
    </dataValidation>
    <dataValidation type="list" imeMode="halfAlpha" allowBlank="1" showInputMessage="1" showErrorMessage="1" error="リストから選択してください" sqref="C368:G417" xr:uid="{228EF383-0D86-406C-87B4-B0DE5410CE2E}">
      <formula1>営業品目</formula1>
    </dataValidation>
    <dataValidation type="list" imeMode="halfAlpha" allowBlank="1" showInputMessage="1" showErrorMessage="1" error="リストから選択してください" sqref="V368:V417" xr:uid="{C31EE4A2-A100-4B6B-87D4-C584333AB5CE}">
      <formula1>"R3,R4,R5,R6,　"</formula1>
    </dataValidation>
    <dataValidation type="list" imeMode="halfAlpha" allowBlank="1" showInputMessage="1" showErrorMessage="1" error="リストから選択してください" sqref="W368:X417" xr:uid="{A6295418-AB4A-428A-83E6-34D3BB0BB96A}">
      <formula1>"1,2,3,4,5,6,7,8,9,10,11,12,　"</formula1>
    </dataValidation>
  </dataValidations>
  <pageMargins left="0.19685039370078741" right="0.19685039370078741" top="0.39370078740157483" bottom="0.19685039370078741" header="0.19685039370078741" footer="0.19685039370078741"/>
  <pageSetup paperSize="9" scale="65" fitToHeight="0" orientation="portrait" r:id="rId1"/>
  <headerFooter>
    <oddHeader>&amp;R&amp;8&amp;P/&amp;N</oddHeader>
  </headerFooter>
  <ignoredErrors>
    <ignoredError sqref="F21:F30 F38:F88 F97:F200 F209:F234 F240:F264 F276:F305 F313:F336 F346:F347 F348:F349 F350:F352 F353:F357 F342:F343 F339 F337:F338 F340:F341 F344:F345 F308:F310 F306:F307 F311:F312 F273:F274 F266:F270 F265 F271:F272 F275 F203:F207 F201:F202 F208 F92:F95 F89:F91 F96 F32:F36 F31 F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0:F343"/>
  <sheetViews>
    <sheetView zoomScaleNormal="100" workbookViewId="0"/>
  </sheetViews>
  <sheetFormatPr defaultRowHeight="13.5" x14ac:dyDescent="0.15"/>
  <cols>
    <col min="1" max="1" width="17.25" style="26" customWidth="1"/>
    <col min="2" max="16384" width="9" style="26"/>
  </cols>
  <sheetData>
    <row r="10" spans="1:6" x14ac:dyDescent="0.15">
      <c r="A10" s="63" t="s">
        <v>718</v>
      </c>
      <c r="B10" s="63" t="s">
        <v>717</v>
      </c>
      <c r="C10" s="63" t="s">
        <v>716</v>
      </c>
      <c r="D10" s="63" t="s">
        <v>714</v>
      </c>
      <c r="E10" s="63" t="s">
        <v>2</v>
      </c>
      <c r="F10" s="63" t="s">
        <v>715</v>
      </c>
    </row>
    <row r="11" spans="1:6" x14ac:dyDescent="0.15">
      <c r="A11" s="64" t="str">
        <f>IF(MAX($B$11:$B$342)&gt;=C11,VLOOKUP(C11,$B$11:$F$342,5),"　")</f>
        <v>　</v>
      </c>
      <c r="B11" s="64" t="str">
        <f>IF(入力シート!G21="○",COUNTIF(入力シート!$G$21:G21,"○"),"")</f>
        <v/>
      </c>
      <c r="C11" s="64">
        <v>1</v>
      </c>
      <c r="D11" s="65" t="s">
        <v>642</v>
      </c>
      <c r="E11" s="65" t="s">
        <v>675</v>
      </c>
      <c r="F11" s="65" t="str">
        <f>D11 &amp; " - " &amp; E11</f>
        <v>物品:1　車両・船舶・航空機 - 中型・大型自動車（バス・トラック）</v>
      </c>
    </row>
    <row r="12" spans="1:6" x14ac:dyDescent="0.15">
      <c r="A12" s="64" t="str">
        <f t="shared" ref="A12:A75" si="0">IF(MAX($B$11:$B$342)&gt;=C12,VLOOKUP(C12,$B$11:$F$342,5),"　")</f>
        <v>　</v>
      </c>
      <c r="B12" s="64" t="str">
        <f>IF(入力シート!G22="○",COUNTIF(入力シート!$G$21:G22,"○"),"")</f>
        <v/>
      </c>
      <c r="C12" s="64">
        <v>2</v>
      </c>
      <c r="D12" s="65" t="s">
        <v>642</v>
      </c>
      <c r="E12" s="65" t="s">
        <v>676</v>
      </c>
      <c r="F12" s="65" t="str">
        <f t="shared" ref="F12:F65" si="1">D12 &amp; " - " &amp; E12</f>
        <v>物品:1　車両・船舶・航空機 - 自動車（普通自動車、軽自動車、小型自動車等）</v>
      </c>
    </row>
    <row r="13" spans="1:6" x14ac:dyDescent="0.15">
      <c r="A13" s="64" t="str">
        <f t="shared" si="0"/>
        <v>　</v>
      </c>
      <c r="B13" s="64" t="str">
        <f>IF(入力シート!G23="○",COUNTIF(入力シート!$G$21:G23,"○"),"")</f>
        <v/>
      </c>
      <c r="C13" s="64">
        <v>3</v>
      </c>
      <c r="D13" s="65" t="s">
        <v>642</v>
      </c>
      <c r="E13" s="65" t="s">
        <v>677</v>
      </c>
      <c r="F13" s="65" t="str">
        <f t="shared" si="1"/>
        <v>物品:1　車両・船舶・航空機 - 特殊自動車</v>
      </c>
    </row>
    <row r="14" spans="1:6" x14ac:dyDescent="0.15">
      <c r="A14" s="64" t="str">
        <f t="shared" si="0"/>
        <v>　</v>
      </c>
      <c r="B14" s="64" t="str">
        <f>IF(入力シート!G24="○",COUNTIF(入力シート!$G$21:G24,"○"),"")</f>
        <v/>
      </c>
      <c r="C14" s="64">
        <v>4</v>
      </c>
      <c r="D14" s="65" t="s">
        <v>642</v>
      </c>
      <c r="E14" s="65" t="s">
        <v>678</v>
      </c>
      <c r="F14" s="65" t="str">
        <f t="shared" si="1"/>
        <v>物品:1　車両・船舶・航空機 - 救急自動車</v>
      </c>
    </row>
    <row r="15" spans="1:6" x14ac:dyDescent="0.15">
      <c r="A15" s="64" t="str">
        <f t="shared" si="0"/>
        <v>　</v>
      </c>
      <c r="B15" s="64" t="str">
        <f>IF(入力シート!G25="○",COUNTIF(入力シート!$G$21:G25,"○"),"")</f>
        <v/>
      </c>
      <c r="C15" s="64">
        <v>5</v>
      </c>
      <c r="D15" s="65" t="s">
        <v>642</v>
      </c>
      <c r="E15" s="65" t="s">
        <v>679</v>
      </c>
      <c r="F15" s="65" t="str">
        <f t="shared" si="1"/>
        <v>物品:1　車両・船舶・航空機 - 消防自動車</v>
      </c>
    </row>
    <row r="16" spans="1:6" x14ac:dyDescent="0.15">
      <c r="A16" s="64" t="str">
        <f t="shared" si="0"/>
        <v>　</v>
      </c>
      <c r="B16" s="64" t="str">
        <f>IF(入力シート!G26="○",COUNTIF(入力シート!$G$21:G26,"○"),"")</f>
        <v/>
      </c>
      <c r="C16" s="64">
        <v>6</v>
      </c>
      <c r="D16" s="65" t="s">
        <v>642</v>
      </c>
      <c r="E16" s="65" t="s">
        <v>724</v>
      </c>
      <c r="F16" s="65" t="str">
        <f t="shared" si="1"/>
        <v>物品:1　車両・船舶・航空機 - 自動二輪車、原動機付自転車</v>
      </c>
    </row>
    <row r="17" spans="1:6" x14ac:dyDescent="0.15">
      <c r="A17" s="64" t="str">
        <f t="shared" si="0"/>
        <v>　</v>
      </c>
      <c r="B17" s="64" t="str">
        <f>IF(入力シート!G27="○",COUNTIF(入力シート!$G$21:G27,"○"),"")</f>
        <v/>
      </c>
      <c r="C17" s="64">
        <v>7</v>
      </c>
      <c r="D17" s="65" t="s">
        <v>642</v>
      </c>
      <c r="E17" s="65" t="s">
        <v>680</v>
      </c>
      <c r="F17" s="65" t="str">
        <f t="shared" si="1"/>
        <v>物品:1　車両・船舶・航空機 - 自動車関連用品</v>
      </c>
    </row>
    <row r="18" spans="1:6" x14ac:dyDescent="0.15">
      <c r="A18" s="64" t="str">
        <f t="shared" si="0"/>
        <v>　</v>
      </c>
      <c r="B18" s="64" t="str">
        <f>IF(入力シート!G28="○",COUNTIF(入力シート!$G$21:G28,"○"),"")</f>
        <v/>
      </c>
      <c r="C18" s="64">
        <v>8</v>
      </c>
      <c r="D18" s="65" t="s">
        <v>642</v>
      </c>
      <c r="E18" s="65" t="s">
        <v>681</v>
      </c>
      <c r="F18" s="65" t="str">
        <f t="shared" si="1"/>
        <v>物品:1　車両・船舶・航空機 - 自転車</v>
      </c>
    </row>
    <row r="19" spans="1:6" x14ac:dyDescent="0.15">
      <c r="A19" s="64" t="str">
        <f t="shared" si="0"/>
        <v>　</v>
      </c>
      <c r="B19" s="64" t="str">
        <f>IF(入力シート!G29="○",COUNTIF(入力シート!$G$21:G29,"○"),"")</f>
        <v/>
      </c>
      <c r="C19" s="64">
        <v>9</v>
      </c>
      <c r="D19" s="65" t="s">
        <v>642</v>
      </c>
      <c r="E19" s="65" t="s">
        <v>285</v>
      </c>
      <c r="F19" s="65" t="str">
        <f t="shared" si="1"/>
        <v>物品:1　車両・船舶・航空機 - ボート・ヨット</v>
      </c>
    </row>
    <row r="20" spans="1:6" x14ac:dyDescent="0.15">
      <c r="A20" s="64" t="str">
        <f t="shared" si="0"/>
        <v>　</v>
      </c>
      <c r="B20" s="64" t="str">
        <f>IF(入力シート!G30="○",COUNTIF(入力シート!$G$21:G30,"○"),"")</f>
        <v/>
      </c>
      <c r="C20" s="64">
        <v>10</v>
      </c>
      <c r="D20" s="65" t="s">
        <v>642</v>
      </c>
      <c r="E20" s="65" t="s">
        <v>725</v>
      </c>
      <c r="F20" s="65" t="str">
        <f t="shared" si="1"/>
        <v>物品:1　車両・船舶・航空機 - 無人航空機（ドローンを含む）</v>
      </c>
    </row>
    <row r="21" spans="1:6" x14ac:dyDescent="0.15">
      <c r="A21" s="64" t="str">
        <f t="shared" si="0"/>
        <v>　</v>
      </c>
      <c r="B21" s="64" t="str">
        <f>IF(入力シート!G31="○",COUNTIF(入力シート!$G$21:G31,"○"),"")</f>
        <v/>
      </c>
      <c r="C21" s="64">
        <v>11</v>
      </c>
      <c r="D21" s="65" t="s">
        <v>643</v>
      </c>
      <c r="E21" s="65" t="s">
        <v>727</v>
      </c>
      <c r="F21" s="65" t="str">
        <f t="shared" si="1"/>
        <v>物品:2　工作機械器具 - 木工機械</v>
      </c>
    </row>
    <row r="22" spans="1:6" x14ac:dyDescent="0.15">
      <c r="A22" s="64" t="str">
        <f t="shared" si="0"/>
        <v>　</v>
      </c>
      <c r="B22" s="64" t="str">
        <f>IF(入力シート!G32="○",COUNTIF(入力シート!$G$21:G32,"○"),"")</f>
        <v/>
      </c>
      <c r="C22" s="64">
        <v>12</v>
      </c>
      <c r="D22" s="65" t="s">
        <v>643</v>
      </c>
      <c r="E22" s="65" t="s">
        <v>682</v>
      </c>
      <c r="F22" s="65" t="str">
        <f t="shared" si="1"/>
        <v>物品:2　工作機械器具 - 計量・計測機器</v>
      </c>
    </row>
    <row r="23" spans="1:6" x14ac:dyDescent="0.15">
      <c r="A23" s="64" t="str">
        <f t="shared" si="0"/>
        <v>　</v>
      </c>
      <c r="B23" s="64" t="str">
        <f>IF(入力シート!G33="○",COUNTIF(入力シート!$G$21:G33,"○"),"")</f>
        <v/>
      </c>
      <c r="C23" s="64">
        <v>13</v>
      </c>
      <c r="D23" s="65" t="s">
        <v>643</v>
      </c>
      <c r="E23" s="65" t="s">
        <v>287</v>
      </c>
      <c r="F23" s="65" t="str">
        <f t="shared" si="1"/>
        <v>物品:2　工作機械器具 - 工具類</v>
      </c>
    </row>
    <row r="24" spans="1:6" x14ac:dyDescent="0.15">
      <c r="A24" s="64" t="str">
        <f t="shared" si="0"/>
        <v>　</v>
      </c>
      <c r="B24" s="64" t="str">
        <f>IF(入力シート!G34="○",COUNTIF(入力シート!$G$21:G34,"○"),"")</f>
        <v/>
      </c>
      <c r="C24" s="64">
        <v>14</v>
      </c>
      <c r="D24" s="65" t="s">
        <v>644</v>
      </c>
      <c r="E24" s="65" t="s">
        <v>683</v>
      </c>
      <c r="F24" s="65" t="str">
        <f t="shared" si="1"/>
        <v>物品:3　農林業・土木建設機械器具 - 農業用機械器具</v>
      </c>
    </row>
    <row r="25" spans="1:6" x14ac:dyDescent="0.15">
      <c r="A25" s="64" t="str">
        <f t="shared" si="0"/>
        <v>　</v>
      </c>
      <c r="B25" s="64" t="str">
        <f>IF(入力シート!G35="○",COUNTIF(入力シート!$G$21:G35,"○"),"")</f>
        <v/>
      </c>
      <c r="C25" s="64">
        <v>15</v>
      </c>
      <c r="D25" s="65" t="s">
        <v>644</v>
      </c>
      <c r="E25" s="65" t="s">
        <v>684</v>
      </c>
      <c r="F25" s="65" t="str">
        <f t="shared" si="1"/>
        <v>物品:3　農林業・土木建設機械器具 - 林業用機械器具</v>
      </c>
    </row>
    <row r="26" spans="1:6" x14ac:dyDescent="0.15">
      <c r="A26" s="64" t="str">
        <f t="shared" si="0"/>
        <v>　</v>
      </c>
      <c r="B26" s="64" t="str">
        <f>IF(入力シート!G36="○",COUNTIF(入力シート!$G$21:G36,"○"),"")</f>
        <v/>
      </c>
      <c r="C26" s="64">
        <v>16</v>
      </c>
      <c r="D26" s="65" t="s">
        <v>644</v>
      </c>
      <c r="E26" s="65" t="s">
        <v>685</v>
      </c>
      <c r="F26" s="65" t="str">
        <f t="shared" si="1"/>
        <v>物品:3　農林業・土木建設機械器具 - 土木建設用機器</v>
      </c>
    </row>
    <row r="27" spans="1:6" x14ac:dyDescent="0.15">
      <c r="A27" s="64" t="str">
        <f t="shared" si="0"/>
        <v>　</v>
      </c>
      <c r="B27" s="64" t="str">
        <f>IF(入力シート!G37="○",COUNTIF(入力シート!$G$21:G37,"○"),"")</f>
        <v/>
      </c>
      <c r="C27" s="64">
        <v>17</v>
      </c>
      <c r="D27" s="65" t="s">
        <v>645</v>
      </c>
      <c r="E27" s="65" t="s">
        <v>686</v>
      </c>
      <c r="F27" s="65" t="str">
        <f t="shared" si="1"/>
        <v>物品:4　環境調整機械器具 - ボイラー（木質ペレットボイラー含む）</v>
      </c>
    </row>
    <row r="28" spans="1:6" x14ac:dyDescent="0.15">
      <c r="A28" s="64" t="str">
        <f t="shared" si="0"/>
        <v>　</v>
      </c>
      <c r="B28" s="64" t="str">
        <f>IF(入力シート!G38="○",COUNTIF(入力シート!$G$21:G38,"○"),"")</f>
        <v/>
      </c>
      <c r="C28" s="64">
        <v>18</v>
      </c>
      <c r="D28" s="65" t="s">
        <v>645</v>
      </c>
      <c r="E28" s="65" t="s">
        <v>687</v>
      </c>
      <c r="F28" s="65" t="str">
        <f t="shared" si="1"/>
        <v>物品:4　環境調整機械器具 - ポンプ・水中ポンプ</v>
      </c>
    </row>
    <row r="29" spans="1:6" x14ac:dyDescent="0.15">
      <c r="A29" s="64" t="str">
        <f t="shared" si="0"/>
        <v>　</v>
      </c>
      <c r="B29" s="64" t="str">
        <f>IF(入力シート!G39="○",COUNTIF(入力シート!$G$21:G39,"○"),"")</f>
        <v/>
      </c>
      <c r="C29" s="64">
        <v>19</v>
      </c>
      <c r="D29" s="65" t="s">
        <v>645</v>
      </c>
      <c r="E29" s="65" t="s">
        <v>292</v>
      </c>
      <c r="F29" s="65" t="str">
        <f t="shared" si="1"/>
        <v>物品:4　環境調整機械器具 - 浄化槽</v>
      </c>
    </row>
    <row r="30" spans="1:6" x14ac:dyDescent="0.15">
      <c r="A30" s="64" t="str">
        <f t="shared" si="0"/>
        <v>　</v>
      </c>
      <c r="B30" s="64" t="str">
        <f>IF(入力シート!G40="○",COUNTIF(入力シート!$G$21:G40,"○"),"")</f>
        <v/>
      </c>
      <c r="C30" s="64">
        <v>20</v>
      </c>
      <c r="D30" s="65" t="s">
        <v>645</v>
      </c>
      <c r="E30" s="65" t="s">
        <v>293</v>
      </c>
      <c r="F30" s="65" t="str">
        <f t="shared" si="1"/>
        <v>物品:4　環境調整機械器具 - 水処理装置</v>
      </c>
    </row>
    <row r="31" spans="1:6" x14ac:dyDescent="0.15">
      <c r="A31" s="64" t="str">
        <f t="shared" si="0"/>
        <v>　</v>
      </c>
      <c r="B31" s="64" t="str">
        <f>IF(入力シート!G41="○",COUNTIF(入力シート!$G$21:G41,"○"),"")</f>
        <v/>
      </c>
      <c r="C31" s="64">
        <v>21</v>
      </c>
      <c r="D31" s="65" t="s">
        <v>645</v>
      </c>
      <c r="E31" s="65" t="s">
        <v>688</v>
      </c>
      <c r="F31" s="65" t="str">
        <f t="shared" si="1"/>
        <v>物品:4　環境調整機械器具 - 水道機材</v>
      </c>
    </row>
    <row r="32" spans="1:6" x14ac:dyDescent="0.15">
      <c r="A32" s="64" t="str">
        <f t="shared" si="0"/>
        <v>　</v>
      </c>
      <c r="B32" s="64" t="str">
        <f>IF(入力シート!G42="○",COUNTIF(入力シート!$G$21:G42,"○"),"")</f>
        <v/>
      </c>
      <c r="C32" s="64">
        <v>22</v>
      </c>
      <c r="D32" s="65" t="s">
        <v>645</v>
      </c>
      <c r="E32" s="65" t="s">
        <v>295</v>
      </c>
      <c r="F32" s="65" t="str">
        <f t="shared" si="1"/>
        <v>物品:4　環境調整機械器具 - プール浄化装置</v>
      </c>
    </row>
    <row r="33" spans="1:6" x14ac:dyDescent="0.15">
      <c r="A33" s="64" t="str">
        <f t="shared" si="0"/>
        <v>　</v>
      </c>
      <c r="B33" s="64" t="str">
        <f>IF(入力シート!G43="○",COUNTIF(入力シート!$G$21:G43,"○"),"")</f>
        <v/>
      </c>
      <c r="C33" s="64">
        <v>23</v>
      </c>
      <c r="D33" s="65" t="s">
        <v>645</v>
      </c>
      <c r="E33" s="65" t="s">
        <v>689</v>
      </c>
      <c r="F33" s="65" t="str">
        <f t="shared" si="1"/>
        <v>物品:4　環境調整機械器具 - 空調用機器</v>
      </c>
    </row>
    <row r="34" spans="1:6" x14ac:dyDescent="0.15">
      <c r="A34" s="64" t="str">
        <f t="shared" si="0"/>
        <v>　</v>
      </c>
      <c r="B34" s="64" t="str">
        <f>IF(入力シート!G44="○",COUNTIF(入力シート!$G$21:G44,"○"),"")</f>
        <v/>
      </c>
      <c r="C34" s="64">
        <v>24</v>
      </c>
      <c r="D34" s="65" t="s">
        <v>645</v>
      </c>
      <c r="E34" s="65" t="s">
        <v>690</v>
      </c>
      <c r="F34" s="65" t="str">
        <f t="shared" si="1"/>
        <v>物品:4　環境調整機械器具 - 環境衛生機器</v>
      </c>
    </row>
    <row r="35" spans="1:6" x14ac:dyDescent="0.15">
      <c r="A35" s="64" t="str">
        <f t="shared" si="0"/>
        <v>　</v>
      </c>
      <c r="B35" s="64" t="str">
        <f>IF(入力シート!G45="○",COUNTIF(入力シート!$G$21:G45,"○"),"")</f>
        <v/>
      </c>
      <c r="C35" s="64">
        <v>25</v>
      </c>
      <c r="D35" s="65" t="s">
        <v>645</v>
      </c>
      <c r="E35" s="65" t="s">
        <v>691</v>
      </c>
      <c r="F35" s="65" t="str">
        <f t="shared" si="1"/>
        <v>物品:4　環境調整機械器具 - 生ゴミ処理関連機器</v>
      </c>
    </row>
    <row r="36" spans="1:6" x14ac:dyDescent="0.15">
      <c r="A36" s="64" t="str">
        <f t="shared" si="0"/>
        <v>　</v>
      </c>
      <c r="B36" s="64" t="str">
        <f>IF(入力シート!G46="○",COUNTIF(入力シート!$G$21:G46,"○"),"")</f>
        <v/>
      </c>
      <c r="C36" s="64">
        <v>26</v>
      </c>
      <c r="D36" s="65" t="s">
        <v>645</v>
      </c>
      <c r="E36" s="65" t="s">
        <v>692</v>
      </c>
      <c r="F36" s="65" t="str">
        <f t="shared" si="1"/>
        <v>物品:4　環境調整機械器具 - 公害防止関連機器</v>
      </c>
    </row>
    <row r="37" spans="1:6" x14ac:dyDescent="0.15">
      <c r="A37" s="64" t="str">
        <f t="shared" si="0"/>
        <v>　</v>
      </c>
      <c r="B37" s="64" t="str">
        <f>IF(入力シート!G47="○",COUNTIF(入力シート!$G$21:G47,"○"),"")</f>
        <v/>
      </c>
      <c r="C37" s="64">
        <v>27</v>
      </c>
      <c r="D37" s="65" t="s">
        <v>645</v>
      </c>
      <c r="E37" s="65" t="s">
        <v>693</v>
      </c>
      <c r="F37" s="65" t="str">
        <f t="shared" si="1"/>
        <v>物品:4　環境調整機械器具 - 集塵機器</v>
      </c>
    </row>
    <row r="38" spans="1:6" x14ac:dyDescent="0.15">
      <c r="A38" s="64" t="str">
        <f t="shared" si="0"/>
        <v>　</v>
      </c>
      <c r="B38" s="64" t="str">
        <f>IF(入力シート!G48="○",COUNTIF(入力シート!$G$21:G48,"○"),"")</f>
        <v/>
      </c>
      <c r="C38" s="64">
        <v>28</v>
      </c>
      <c r="D38" s="65" t="s">
        <v>645</v>
      </c>
      <c r="E38" s="65" t="s">
        <v>694</v>
      </c>
      <c r="F38" s="65" t="str">
        <f t="shared" si="1"/>
        <v>物品:4　環境調整機械器具 - 濾過装置</v>
      </c>
    </row>
    <row r="39" spans="1:6" x14ac:dyDescent="0.15">
      <c r="A39" s="64" t="str">
        <f t="shared" si="0"/>
        <v>　</v>
      </c>
      <c r="B39" s="64" t="str">
        <f>IF(入力シート!G49="○",COUNTIF(入力シート!$G$21:G49,"○"),"")</f>
        <v/>
      </c>
      <c r="C39" s="64">
        <v>29</v>
      </c>
      <c r="D39" s="65" t="s">
        <v>645</v>
      </c>
      <c r="E39" s="65" t="s">
        <v>695</v>
      </c>
      <c r="F39" s="65" t="str">
        <f t="shared" si="1"/>
        <v>物品:4　環境調整機械器具 - 滅菌装置</v>
      </c>
    </row>
    <row r="40" spans="1:6" x14ac:dyDescent="0.15">
      <c r="A40" s="64" t="str">
        <f t="shared" si="0"/>
        <v>　</v>
      </c>
      <c r="B40" s="64" t="str">
        <f>IF(入力シート!G50="○",COUNTIF(入力シート!$G$21:G50,"○"),"")</f>
        <v/>
      </c>
      <c r="C40" s="64">
        <v>30</v>
      </c>
      <c r="D40" s="65" t="s">
        <v>645</v>
      </c>
      <c r="E40" s="65" t="s">
        <v>696</v>
      </c>
      <c r="F40" s="65" t="str">
        <f t="shared" si="1"/>
        <v>物品:4　環境調整機械器具 - 冷却装置</v>
      </c>
    </row>
    <row r="41" spans="1:6" x14ac:dyDescent="0.15">
      <c r="A41" s="64" t="str">
        <f t="shared" si="0"/>
        <v>　</v>
      </c>
      <c r="B41" s="64" t="str">
        <f>IF(入力シート!G51="○",COUNTIF(入力シート!$G$21:G51,"○"),"")</f>
        <v/>
      </c>
      <c r="C41" s="64">
        <v>31</v>
      </c>
      <c r="D41" s="65" t="s">
        <v>646</v>
      </c>
      <c r="E41" s="65" t="s">
        <v>304</v>
      </c>
      <c r="F41" s="65" t="str">
        <f t="shared" si="1"/>
        <v>物品:5　電気・通信機械器具 - 視聴覚機材</v>
      </c>
    </row>
    <row r="42" spans="1:6" x14ac:dyDescent="0.15">
      <c r="A42" s="64" t="str">
        <f t="shared" si="0"/>
        <v>　</v>
      </c>
      <c r="B42" s="64" t="str">
        <f>IF(入力シート!G52="○",COUNTIF(入力シート!$G$21:G52,"○"),"")</f>
        <v/>
      </c>
      <c r="C42" s="64">
        <v>32</v>
      </c>
      <c r="D42" s="65" t="s">
        <v>646</v>
      </c>
      <c r="E42" s="65" t="s">
        <v>697</v>
      </c>
      <c r="F42" s="65" t="str">
        <f t="shared" si="1"/>
        <v>物品:5　電気・通信機械器具 - 音響装置</v>
      </c>
    </row>
    <row r="43" spans="1:6" x14ac:dyDescent="0.15">
      <c r="A43" s="64" t="str">
        <f t="shared" si="0"/>
        <v>　</v>
      </c>
      <c r="B43" s="64" t="str">
        <f>IF(入力シート!G53="○",COUNTIF(入力シート!$G$21:G53,"○"),"")</f>
        <v/>
      </c>
      <c r="C43" s="64">
        <v>33</v>
      </c>
      <c r="D43" s="65" t="s">
        <v>646</v>
      </c>
      <c r="E43" s="65" t="s">
        <v>698</v>
      </c>
      <c r="F43" s="65" t="str">
        <f t="shared" si="1"/>
        <v>物品:5　電気・通信機械器具 - LED照明機器</v>
      </c>
    </row>
    <row r="44" spans="1:6" x14ac:dyDescent="0.15">
      <c r="A44" s="64" t="str">
        <f t="shared" si="0"/>
        <v>　</v>
      </c>
      <c r="B44" s="64" t="str">
        <f>IF(入力シート!G54="○",COUNTIF(入力シート!$G$21:G54,"○"),"")</f>
        <v/>
      </c>
      <c r="C44" s="64">
        <v>34</v>
      </c>
      <c r="D44" s="65" t="s">
        <v>646</v>
      </c>
      <c r="E44" s="65" t="s">
        <v>307</v>
      </c>
      <c r="F44" s="65" t="str">
        <f t="shared" si="1"/>
        <v>物品:5　電気・通信機械器具 - 非常警報装置</v>
      </c>
    </row>
    <row r="45" spans="1:6" x14ac:dyDescent="0.15">
      <c r="A45" s="64" t="str">
        <f t="shared" si="0"/>
        <v>　</v>
      </c>
      <c r="B45" s="64" t="str">
        <f>IF(入力シート!G55="○",COUNTIF(入力シート!$G$21:G55,"○"),"")</f>
        <v/>
      </c>
      <c r="C45" s="64">
        <v>35</v>
      </c>
      <c r="D45" s="65" t="s">
        <v>646</v>
      </c>
      <c r="E45" s="65" t="s">
        <v>699</v>
      </c>
      <c r="F45" s="65" t="str">
        <f t="shared" si="1"/>
        <v>物品:5　電気・通信機械器具 - 非常通報装置</v>
      </c>
    </row>
    <row r="46" spans="1:6" x14ac:dyDescent="0.15">
      <c r="A46" s="64" t="str">
        <f t="shared" si="0"/>
        <v>　</v>
      </c>
      <c r="B46" s="64" t="str">
        <f>IF(入力シート!G56="○",COUNTIF(入力シート!$G$21:G56,"○"),"")</f>
        <v/>
      </c>
      <c r="C46" s="64">
        <v>36</v>
      </c>
      <c r="D46" s="65" t="s">
        <v>646</v>
      </c>
      <c r="E46" s="65" t="s">
        <v>700</v>
      </c>
      <c r="F46" s="65" t="str">
        <f t="shared" si="1"/>
        <v>物品:5　電気・通信機械器具 - 遠隔監視装置</v>
      </c>
    </row>
    <row r="47" spans="1:6" x14ac:dyDescent="0.15">
      <c r="A47" s="64" t="str">
        <f t="shared" si="0"/>
        <v>　</v>
      </c>
      <c r="B47" s="64" t="str">
        <f>IF(入力シート!G57="○",COUNTIF(入力シート!$G$21:G57,"○"),"")</f>
        <v/>
      </c>
      <c r="C47" s="64">
        <v>37</v>
      </c>
      <c r="D47" s="65" t="s">
        <v>646</v>
      </c>
      <c r="E47" s="65" t="s">
        <v>310</v>
      </c>
      <c r="F47" s="65" t="str">
        <f t="shared" si="1"/>
        <v>物品:5　電気・通信機械器具 - 自家発電装置</v>
      </c>
    </row>
    <row r="48" spans="1:6" x14ac:dyDescent="0.15">
      <c r="A48" s="64" t="str">
        <f t="shared" si="0"/>
        <v>　</v>
      </c>
      <c r="B48" s="64" t="str">
        <f>IF(入力シート!G58="○",COUNTIF(入力シート!$G$21:G58,"○"),"")</f>
        <v/>
      </c>
      <c r="C48" s="64">
        <v>38</v>
      </c>
      <c r="D48" s="65" t="s">
        <v>646</v>
      </c>
      <c r="E48" s="65" t="s">
        <v>730</v>
      </c>
      <c r="F48" s="65" t="str">
        <f t="shared" si="1"/>
        <v>物品:5　電気・通信機械器具 - 無停電電源装置（UPS）</v>
      </c>
    </row>
    <row r="49" spans="1:6" x14ac:dyDescent="0.15">
      <c r="A49" s="64" t="str">
        <f t="shared" si="0"/>
        <v>　</v>
      </c>
      <c r="B49" s="64" t="str">
        <f>IF(入力シート!G59="○",COUNTIF(入力シート!$G$21:G59,"○"),"")</f>
        <v/>
      </c>
      <c r="C49" s="64">
        <v>39</v>
      </c>
      <c r="D49" s="65" t="s">
        <v>646</v>
      </c>
      <c r="E49" s="65" t="s">
        <v>701</v>
      </c>
      <c r="F49" s="65" t="str">
        <f t="shared" si="1"/>
        <v>物品:5　電気・通信機械器具 - 受変電設備機器</v>
      </c>
    </row>
    <row r="50" spans="1:6" x14ac:dyDescent="0.15">
      <c r="A50" s="64" t="str">
        <f t="shared" si="0"/>
        <v>　</v>
      </c>
      <c r="B50" s="64" t="str">
        <f>IF(入力シート!G60="○",COUNTIF(入力シート!$G$21:G60,"○"),"")</f>
        <v/>
      </c>
      <c r="C50" s="64">
        <v>40</v>
      </c>
      <c r="D50" s="65" t="s">
        <v>646</v>
      </c>
      <c r="E50" s="65" t="s">
        <v>702</v>
      </c>
      <c r="F50" s="65" t="str">
        <f t="shared" si="1"/>
        <v>物品:5　電気・通信機械器具 - 太陽光発電設備</v>
      </c>
    </row>
    <row r="51" spans="1:6" x14ac:dyDescent="0.15">
      <c r="A51" s="64" t="str">
        <f t="shared" si="0"/>
        <v>　</v>
      </c>
      <c r="B51" s="64" t="str">
        <f>IF(入力シート!G61="○",COUNTIF(入力シート!$G$21:G61,"○"),"")</f>
        <v/>
      </c>
      <c r="C51" s="64">
        <v>41</v>
      </c>
      <c r="D51" s="65" t="s">
        <v>646</v>
      </c>
      <c r="E51" s="65" t="s">
        <v>703</v>
      </c>
      <c r="F51" s="65" t="str">
        <f t="shared" si="1"/>
        <v>物品:5　電気・通信機械器具 - 無線装置</v>
      </c>
    </row>
    <row r="52" spans="1:6" x14ac:dyDescent="0.15">
      <c r="A52" s="64" t="str">
        <f t="shared" si="0"/>
        <v>　</v>
      </c>
      <c r="B52" s="64" t="str">
        <f>IF(入力シート!G62="○",COUNTIF(入力シート!$G$21:G62,"○"),"")</f>
        <v/>
      </c>
      <c r="C52" s="64">
        <v>42</v>
      </c>
      <c r="D52" s="65" t="s">
        <v>646</v>
      </c>
      <c r="E52" s="65" t="s">
        <v>314</v>
      </c>
      <c r="F52" s="65" t="str">
        <f t="shared" si="1"/>
        <v>物品:5　電気・通信機械器具 - 携帯電話</v>
      </c>
    </row>
    <row r="53" spans="1:6" x14ac:dyDescent="0.15">
      <c r="A53" s="64" t="str">
        <f t="shared" si="0"/>
        <v>　</v>
      </c>
      <c r="B53" s="64" t="str">
        <f>IF(入力シート!G63="○",COUNTIF(入力シート!$G$21:G63,"○"),"")</f>
        <v/>
      </c>
      <c r="C53" s="64">
        <v>43</v>
      </c>
      <c r="D53" s="65" t="s">
        <v>646</v>
      </c>
      <c r="E53" s="65" t="s">
        <v>704</v>
      </c>
      <c r="F53" s="65" t="str">
        <f t="shared" si="1"/>
        <v>物品:5　電気・通信機械器具 - 構内電話交換機</v>
      </c>
    </row>
    <row r="54" spans="1:6" x14ac:dyDescent="0.15">
      <c r="A54" s="64" t="str">
        <f t="shared" si="0"/>
        <v>　</v>
      </c>
      <c r="B54" s="64" t="str">
        <f>IF(入力シート!G64="○",COUNTIF(入力シート!$G$21:G64,"○"),"")</f>
        <v/>
      </c>
      <c r="C54" s="64">
        <v>44</v>
      </c>
      <c r="D54" s="65" t="s">
        <v>646</v>
      </c>
      <c r="E54" s="65" t="s">
        <v>316</v>
      </c>
      <c r="F54" s="65" t="str">
        <f t="shared" si="1"/>
        <v>物品:5　電気・通信機械器具 - 有線放送機器</v>
      </c>
    </row>
    <row r="55" spans="1:6" x14ac:dyDescent="0.15">
      <c r="A55" s="64" t="str">
        <f t="shared" si="0"/>
        <v>　</v>
      </c>
      <c r="B55" s="64" t="str">
        <f>IF(入力シート!G65="○",COUNTIF(入力シート!$G$21:G65,"○"),"")</f>
        <v/>
      </c>
      <c r="C55" s="64">
        <v>45</v>
      </c>
      <c r="D55" s="65" t="s">
        <v>646</v>
      </c>
      <c r="E55" s="65" t="s">
        <v>705</v>
      </c>
      <c r="F55" s="65" t="str">
        <f t="shared" si="1"/>
        <v>物品:5　電気・通信機械器具 - 電力供給</v>
      </c>
    </row>
    <row r="56" spans="1:6" x14ac:dyDescent="0.15">
      <c r="A56" s="64" t="str">
        <f t="shared" si="0"/>
        <v>　</v>
      </c>
      <c r="B56" s="64" t="str">
        <f>IF(入力シート!G66="○",COUNTIF(入力シート!$G$21:G66,"○"),"")</f>
        <v/>
      </c>
      <c r="C56" s="64">
        <v>46</v>
      </c>
      <c r="D56" s="65" t="s">
        <v>646</v>
      </c>
      <c r="E56" s="65" t="s">
        <v>706</v>
      </c>
      <c r="F56" s="65" t="str">
        <f t="shared" si="1"/>
        <v>物品:5　電気・通信機械器具 - 一般家庭電気器具</v>
      </c>
    </row>
    <row r="57" spans="1:6" x14ac:dyDescent="0.15">
      <c r="A57" s="64" t="str">
        <f t="shared" si="0"/>
        <v>　</v>
      </c>
      <c r="B57" s="64" t="str">
        <f>IF(入力シート!G67="○",COUNTIF(入力シート!$G$21:G67,"○"),"")</f>
        <v/>
      </c>
      <c r="C57" s="64">
        <v>47</v>
      </c>
      <c r="D57" s="65" t="s">
        <v>647</v>
      </c>
      <c r="E57" s="65" t="s">
        <v>319</v>
      </c>
      <c r="F57" s="65" t="str">
        <f t="shared" si="1"/>
        <v>物品:6　理化学・計測機械器具 - 温度計測機器</v>
      </c>
    </row>
    <row r="58" spans="1:6" x14ac:dyDescent="0.15">
      <c r="A58" s="64" t="str">
        <f t="shared" si="0"/>
        <v>　</v>
      </c>
      <c r="B58" s="64" t="str">
        <f>IF(入力シート!G68="○",COUNTIF(入力シート!$G$21:G68,"○"),"")</f>
        <v/>
      </c>
      <c r="C58" s="64">
        <v>48</v>
      </c>
      <c r="D58" s="65" t="s">
        <v>647</v>
      </c>
      <c r="E58" s="65" t="s">
        <v>320</v>
      </c>
      <c r="F58" s="65" t="str">
        <f t="shared" si="1"/>
        <v>物品:6　理化学・計測機械器具 - 水質計測機器</v>
      </c>
    </row>
    <row r="59" spans="1:6" x14ac:dyDescent="0.15">
      <c r="A59" s="64" t="str">
        <f t="shared" si="0"/>
        <v>　</v>
      </c>
      <c r="B59" s="64" t="str">
        <f>IF(入力シート!G69="○",COUNTIF(入力シート!$G$21:G69,"○"),"")</f>
        <v/>
      </c>
      <c r="C59" s="64">
        <v>49</v>
      </c>
      <c r="D59" s="65" t="s">
        <v>647</v>
      </c>
      <c r="E59" s="65" t="s">
        <v>321</v>
      </c>
      <c r="F59" s="65" t="str">
        <f t="shared" si="1"/>
        <v>物品:6　理化学・計測機械器具 - 研究用試験機</v>
      </c>
    </row>
    <row r="60" spans="1:6" x14ac:dyDescent="0.15">
      <c r="A60" s="64" t="str">
        <f t="shared" si="0"/>
        <v>　</v>
      </c>
      <c r="B60" s="64" t="str">
        <f>IF(入力シート!G70="○",COUNTIF(入力シート!$G$21:G70,"○"),"")</f>
        <v/>
      </c>
      <c r="C60" s="64">
        <v>50</v>
      </c>
      <c r="D60" s="65" t="s">
        <v>647</v>
      </c>
      <c r="E60" s="65" t="s">
        <v>322</v>
      </c>
      <c r="F60" s="65" t="str">
        <f t="shared" si="1"/>
        <v>物品:6　理化学・計測機械器具 - 研究用分析機器</v>
      </c>
    </row>
    <row r="61" spans="1:6" x14ac:dyDescent="0.15">
      <c r="A61" s="64" t="str">
        <f t="shared" si="0"/>
        <v>　</v>
      </c>
      <c r="B61" s="64" t="str">
        <f>IF(入力シート!G71="○",COUNTIF(入力シート!$G$21:G71,"○"),"")</f>
        <v/>
      </c>
      <c r="C61" s="64">
        <v>51</v>
      </c>
      <c r="D61" s="65" t="s">
        <v>647</v>
      </c>
      <c r="E61" s="65" t="s">
        <v>323</v>
      </c>
      <c r="F61" s="65" t="str">
        <f t="shared" si="1"/>
        <v>物品:6　理化学・計測機械器具 - 測定機器</v>
      </c>
    </row>
    <row r="62" spans="1:6" x14ac:dyDescent="0.15">
      <c r="A62" s="64" t="str">
        <f t="shared" si="0"/>
        <v>　</v>
      </c>
      <c r="B62" s="64" t="str">
        <f>IF(入力シート!G72="○",COUNTIF(入力シート!$G$21:G72,"○"),"")</f>
        <v/>
      </c>
      <c r="C62" s="64">
        <v>52</v>
      </c>
      <c r="D62" s="65" t="s">
        <v>647</v>
      </c>
      <c r="E62" s="65" t="s">
        <v>324</v>
      </c>
      <c r="F62" s="65" t="str">
        <f t="shared" si="1"/>
        <v>物品:6　理化学・計測機械器具 - 精密測定機器</v>
      </c>
    </row>
    <row r="63" spans="1:6" x14ac:dyDescent="0.15">
      <c r="A63" s="64" t="str">
        <f t="shared" si="0"/>
        <v>　</v>
      </c>
      <c r="B63" s="64" t="str">
        <f>IF(入力シート!G73="○",COUNTIF(入力シート!$G$21:G73,"○"),"")</f>
        <v/>
      </c>
      <c r="C63" s="64">
        <v>53</v>
      </c>
      <c r="D63" s="65" t="s">
        <v>647</v>
      </c>
      <c r="E63" s="65" t="s">
        <v>325</v>
      </c>
      <c r="F63" s="65" t="str">
        <f t="shared" si="1"/>
        <v>物品:6　理化学・計測機械器具 - 光学器械</v>
      </c>
    </row>
    <row r="64" spans="1:6" x14ac:dyDescent="0.15">
      <c r="A64" s="64" t="str">
        <f t="shared" si="0"/>
        <v>　</v>
      </c>
      <c r="B64" s="64" t="str">
        <f>IF(入力シート!G74="○",COUNTIF(入力シート!$G$21:G74,"○"),"")</f>
        <v/>
      </c>
      <c r="C64" s="64">
        <v>54</v>
      </c>
      <c r="D64" s="65" t="s">
        <v>647</v>
      </c>
      <c r="E64" s="65" t="s">
        <v>326</v>
      </c>
      <c r="F64" s="65" t="str">
        <f t="shared" si="1"/>
        <v>物品:6　理化学・計測機械器具 - 工業計器</v>
      </c>
    </row>
    <row r="65" spans="1:6" x14ac:dyDescent="0.15">
      <c r="A65" s="64" t="str">
        <f t="shared" si="0"/>
        <v>　</v>
      </c>
      <c r="B65" s="64" t="str">
        <f>IF(入力シート!G75="○",COUNTIF(入力シート!$G$21:G75,"○"),"")</f>
        <v/>
      </c>
      <c r="C65" s="64">
        <v>55</v>
      </c>
      <c r="D65" s="65" t="s">
        <v>647</v>
      </c>
      <c r="E65" s="65" t="s">
        <v>327</v>
      </c>
      <c r="F65" s="65" t="str">
        <f t="shared" si="1"/>
        <v>物品:6　理化学・計測機械器具 - 材料試験機</v>
      </c>
    </row>
    <row r="66" spans="1:6" x14ac:dyDescent="0.15">
      <c r="A66" s="64" t="str">
        <f t="shared" si="0"/>
        <v>　</v>
      </c>
      <c r="B66" s="64" t="str">
        <f>IF(入力シート!G76="○",COUNTIF(入力シート!$G$21:G76,"○"),"")</f>
        <v/>
      </c>
      <c r="C66" s="64">
        <v>56</v>
      </c>
      <c r="D66" s="65" t="s">
        <v>647</v>
      </c>
      <c r="E66" s="65" t="s">
        <v>328</v>
      </c>
      <c r="F66" s="65" t="str">
        <f t="shared" ref="F66:F120" si="2">D66 &amp; " - " &amp; E66</f>
        <v>物品:6　理化学・計測機械器具 - 製図機械</v>
      </c>
    </row>
    <row r="67" spans="1:6" x14ac:dyDescent="0.15">
      <c r="A67" s="64" t="str">
        <f t="shared" si="0"/>
        <v>　</v>
      </c>
      <c r="B67" s="64" t="str">
        <f>IF(入力シート!G77="○",COUNTIF(入力シート!$G$21:G77,"○"),"")</f>
        <v/>
      </c>
      <c r="C67" s="64">
        <v>57</v>
      </c>
      <c r="D67" s="65" t="s">
        <v>648</v>
      </c>
      <c r="E67" s="65" t="s">
        <v>329</v>
      </c>
      <c r="F67" s="65" t="str">
        <f t="shared" si="2"/>
        <v>物品:7　医療機器・医薬材料 - 医療機器</v>
      </c>
    </row>
    <row r="68" spans="1:6" x14ac:dyDescent="0.15">
      <c r="A68" s="64" t="str">
        <f t="shared" si="0"/>
        <v>　</v>
      </c>
      <c r="B68" s="64" t="str">
        <f>IF(入力シート!G78="○",COUNTIF(入力シート!$G$21:G78,"○"),"")</f>
        <v/>
      </c>
      <c r="C68" s="64">
        <v>58</v>
      </c>
      <c r="D68" s="65" t="s">
        <v>648</v>
      </c>
      <c r="E68" s="65" t="s">
        <v>330</v>
      </c>
      <c r="F68" s="65" t="str">
        <f t="shared" si="2"/>
        <v>物品:7　医療機器・医薬材料 - 衛生材料</v>
      </c>
    </row>
    <row r="69" spans="1:6" x14ac:dyDescent="0.15">
      <c r="A69" s="64" t="str">
        <f t="shared" si="0"/>
        <v>　</v>
      </c>
      <c r="B69" s="64" t="str">
        <f>IF(入力シート!G79="○",COUNTIF(入力シート!$G$21:G79,"○"),"")</f>
        <v/>
      </c>
      <c r="C69" s="64">
        <v>59</v>
      </c>
      <c r="D69" s="65" t="s">
        <v>648</v>
      </c>
      <c r="E69" s="65" t="s">
        <v>331</v>
      </c>
      <c r="F69" s="65" t="str">
        <f t="shared" si="2"/>
        <v>物品:7　医療機器・医薬材料 - 介護・福祉用具</v>
      </c>
    </row>
    <row r="70" spans="1:6" x14ac:dyDescent="0.15">
      <c r="A70" s="64" t="str">
        <f t="shared" si="0"/>
        <v>　</v>
      </c>
      <c r="B70" s="64" t="str">
        <f>IF(入力シート!G80="○",COUNTIF(入力シート!$G$21:G80,"○"),"")</f>
        <v/>
      </c>
      <c r="C70" s="64">
        <v>60</v>
      </c>
      <c r="D70" s="65" t="s">
        <v>648</v>
      </c>
      <c r="E70" s="65" t="s">
        <v>332</v>
      </c>
      <c r="F70" s="65" t="str">
        <f t="shared" si="2"/>
        <v>物品:7　医療機器・医薬材料 - 医薬品</v>
      </c>
    </row>
    <row r="71" spans="1:6" x14ac:dyDescent="0.15">
      <c r="A71" s="64" t="str">
        <f t="shared" si="0"/>
        <v>　</v>
      </c>
      <c r="B71" s="64" t="str">
        <f>IF(入力シート!G81="○",COUNTIF(入力シート!$G$21:G81,"○"),"")</f>
        <v/>
      </c>
      <c r="C71" s="64">
        <v>61</v>
      </c>
      <c r="D71" s="65" t="s">
        <v>648</v>
      </c>
      <c r="E71" s="65" t="s">
        <v>333</v>
      </c>
      <c r="F71" s="65" t="str">
        <f t="shared" si="2"/>
        <v>物品:7　医療機器・医薬材料 - 防疫薬剤</v>
      </c>
    </row>
    <row r="72" spans="1:6" x14ac:dyDescent="0.15">
      <c r="A72" s="64" t="str">
        <f t="shared" si="0"/>
        <v>　</v>
      </c>
      <c r="B72" s="64" t="str">
        <f>IF(入力シート!G82="○",COUNTIF(入力シート!$G$21:G82,"○"),"")</f>
        <v/>
      </c>
      <c r="C72" s="64">
        <v>62</v>
      </c>
      <c r="D72" s="65" t="s">
        <v>648</v>
      </c>
      <c r="E72" s="65" t="s">
        <v>334</v>
      </c>
      <c r="F72" s="65" t="str">
        <f t="shared" si="2"/>
        <v>物品:7　医療機器・医薬材料 - 工業薬品</v>
      </c>
    </row>
    <row r="73" spans="1:6" x14ac:dyDescent="0.15">
      <c r="A73" s="64" t="str">
        <f t="shared" si="0"/>
        <v>　</v>
      </c>
      <c r="B73" s="64" t="str">
        <f>IF(入力シート!G83="○",COUNTIF(入力シート!$G$21:G83,"○"),"")</f>
        <v/>
      </c>
      <c r="C73" s="64">
        <v>63</v>
      </c>
      <c r="D73" s="65" t="s">
        <v>648</v>
      </c>
      <c r="E73" s="65" t="s">
        <v>335</v>
      </c>
      <c r="F73" s="65" t="str">
        <f t="shared" si="2"/>
        <v>物品:7　医療機器・医薬材料 - 劇物・毒物</v>
      </c>
    </row>
    <row r="74" spans="1:6" x14ac:dyDescent="0.15">
      <c r="A74" s="64" t="str">
        <f t="shared" si="0"/>
        <v>　</v>
      </c>
      <c r="B74" s="64" t="str">
        <f>IF(入力シート!G84="○",COUNTIF(入力シート!$G$21:G84,"○"),"")</f>
        <v/>
      </c>
      <c r="C74" s="64">
        <v>64</v>
      </c>
      <c r="D74" s="65" t="s">
        <v>648</v>
      </c>
      <c r="E74" s="65" t="s">
        <v>336</v>
      </c>
      <c r="F74" s="65" t="str">
        <f t="shared" si="2"/>
        <v>物品:7　医療機器・医薬材料 - ＡＥＤ</v>
      </c>
    </row>
    <row r="75" spans="1:6" x14ac:dyDescent="0.15">
      <c r="A75" s="64" t="str">
        <f t="shared" si="0"/>
        <v>　</v>
      </c>
      <c r="B75" s="64" t="str">
        <f>IF(入力シート!G85="○",COUNTIF(入力シート!$G$21:G85,"○"),"")</f>
        <v/>
      </c>
      <c r="C75" s="64">
        <v>65</v>
      </c>
      <c r="D75" s="65" t="s">
        <v>649</v>
      </c>
      <c r="E75" s="65" t="s">
        <v>337</v>
      </c>
      <c r="F75" s="65" t="str">
        <f t="shared" si="2"/>
        <v>物品:8　事務用品・事務機器 - 文具</v>
      </c>
    </row>
    <row r="76" spans="1:6" x14ac:dyDescent="0.15">
      <c r="A76" s="64" t="str">
        <f t="shared" ref="A76:A139" si="3">IF(MAX($B$11:$B$342)&gt;=C76,VLOOKUP(C76,$B$11:$F$342,5),"　")</f>
        <v>　</v>
      </c>
      <c r="B76" s="64" t="str">
        <f>IF(入力シート!G86="○",COUNTIF(入力シート!$G$21:G86,"○"),"")</f>
        <v/>
      </c>
      <c r="C76" s="64">
        <v>66</v>
      </c>
      <c r="D76" s="65" t="s">
        <v>649</v>
      </c>
      <c r="E76" s="65" t="s">
        <v>338</v>
      </c>
      <c r="F76" s="65" t="str">
        <f t="shared" si="2"/>
        <v>物品:8　事務用品・事務機器 - 用紙類</v>
      </c>
    </row>
    <row r="77" spans="1:6" x14ac:dyDescent="0.15">
      <c r="A77" s="64" t="str">
        <f t="shared" si="3"/>
        <v>　</v>
      </c>
      <c r="B77" s="64" t="str">
        <f>IF(入力シート!G87="○",COUNTIF(入力シート!$G$21:G87,"○"),"")</f>
        <v/>
      </c>
      <c r="C77" s="64">
        <v>67</v>
      </c>
      <c r="D77" s="65" t="s">
        <v>649</v>
      </c>
      <c r="E77" s="65" t="s">
        <v>339</v>
      </c>
      <c r="F77" s="65" t="str">
        <f t="shared" si="2"/>
        <v>物品:8　事務用品・事務機器 - 事務用機器</v>
      </c>
    </row>
    <row r="78" spans="1:6" x14ac:dyDescent="0.15">
      <c r="A78" s="64" t="str">
        <f t="shared" si="3"/>
        <v>　</v>
      </c>
      <c r="B78" s="64" t="str">
        <f>IF(入力シート!G88="○",COUNTIF(入力シート!$G$21:G88,"○"),"")</f>
        <v/>
      </c>
      <c r="C78" s="64">
        <v>68</v>
      </c>
      <c r="D78" s="65" t="s">
        <v>649</v>
      </c>
      <c r="E78" s="65" t="s">
        <v>731</v>
      </c>
      <c r="F78" s="65" t="str">
        <f t="shared" si="2"/>
        <v>物品:8　事務用品・事務機器 - コピー機・印刷機・複合機等</v>
      </c>
    </row>
    <row r="79" spans="1:6" x14ac:dyDescent="0.15">
      <c r="A79" s="64" t="str">
        <f t="shared" si="3"/>
        <v>　</v>
      </c>
      <c r="B79" s="64" t="str">
        <f>IF(入力シート!G89="○",COUNTIF(入力シート!$G$21:G89,"○"),"")</f>
        <v/>
      </c>
      <c r="C79" s="64">
        <v>69</v>
      </c>
      <c r="D79" s="65" t="s">
        <v>649</v>
      </c>
      <c r="E79" s="65" t="s">
        <v>735</v>
      </c>
      <c r="F79" s="65" t="str">
        <f t="shared" si="2"/>
        <v>物品:8　事務用品・事務機器 - 裁断機・紙折機等</v>
      </c>
    </row>
    <row r="80" spans="1:6" x14ac:dyDescent="0.15">
      <c r="A80" s="64" t="str">
        <f t="shared" si="3"/>
        <v>　</v>
      </c>
      <c r="B80" s="64" t="str">
        <f>IF(入力シート!G90="○",COUNTIF(入力シート!$G$21:G90,"○"),"")</f>
        <v/>
      </c>
      <c r="C80" s="64">
        <v>70</v>
      </c>
      <c r="D80" s="65" t="s">
        <v>649</v>
      </c>
      <c r="E80" s="65" t="s">
        <v>736</v>
      </c>
      <c r="F80" s="65" t="str">
        <f t="shared" si="2"/>
        <v>物品:8　事務用品・事務機器 - シュレッダー</v>
      </c>
    </row>
    <row r="81" spans="1:6" x14ac:dyDescent="0.15">
      <c r="A81" s="64" t="str">
        <f t="shared" si="3"/>
        <v>　</v>
      </c>
      <c r="B81" s="64" t="str">
        <f>IF(入力シート!G91="○",COUNTIF(入力シート!$G$21:G91,"○"),"")</f>
        <v/>
      </c>
      <c r="C81" s="64">
        <v>71</v>
      </c>
      <c r="D81" s="65" t="s">
        <v>649</v>
      </c>
      <c r="E81" s="65" t="s">
        <v>737</v>
      </c>
      <c r="F81" s="65" t="str">
        <f t="shared" si="2"/>
        <v>物品:8　事務用品・事務機器 - プロジェクター</v>
      </c>
    </row>
    <row r="82" spans="1:6" x14ac:dyDescent="0.15">
      <c r="A82" s="64" t="str">
        <f t="shared" si="3"/>
        <v>　</v>
      </c>
      <c r="B82" s="64" t="str">
        <f>IF(入力シート!G92="○",COUNTIF(入力シート!$G$21:G92,"○"),"")</f>
        <v/>
      </c>
      <c r="C82" s="64">
        <v>72</v>
      </c>
      <c r="D82" s="65" t="s">
        <v>649</v>
      </c>
      <c r="E82" s="65" t="s">
        <v>340</v>
      </c>
      <c r="F82" s="65" t="str">
        <f t="shared" si="2"/>
        <v>物品:8　事務用品・事務機器 - オフィス家具</v>
      </c>
    </row>
    <row r="83" spans="1:6" x14ac:dyDescent="0.15">
      <c r="A83" s="64" t="str">
        <f t="shared" si="3"/>
        <v>　</v>
      </c>
      <c r="B83" s="64" t="str">
        <f>IF(入力シート!G93="○",COUNTIF(入力シート!$G$21:G93,"○"),"")</f>
        <v/>
      </c>
      <c r="C83" s="64">
        <v>73</v>
      </c>
      <c r="D83" s="65" t="s">
        <v>649</v>
      </c>
      <c r="E83" s="65" t="s">
        <v>341</v>
      </c>
      <c r="F83" s="65" t="str">
        <f t="shared" si="2"/>
        <v>物品:8　事務用品・事務機器 - 展示・収蔵設備</v>
      </c>
    </row>
    <row r="84" spans="1:6" x14ac:dyDescent="0.15">
      <c r="A84" s="64" t="str">
        <f t="shared" si="3"/>
        <v>　</v>
      </c>
      <c r="B84" s="64" t="str">
        <f>IF(入力シート!G94="○",COUNTIF(入力シート!$G$21:G94,"○"),"")</f>
        <v/>
      </c>
      <c r="C84" s="64">
        <v>74</v>
      </c>
      <c r="D84" s="65" t="s">
        <v>650</v>
      </c>
      <c r="E84" s="65" t="s">
        <v>738</v>
      </c>
      <c r="F84" s="65" t="str">
        <f t="shared" si="2"/>
        <v>物品:9　情報機器関係 - パソコン</v>
      </c>
    </row>
    <row r="85" spans="1:6" x14ac:dyDescent="0.15">
      <c r="A85" s="64" t="str">
        <f t="shared" si="3"/>
        <v>　</v>
      </c>
      <c r="B85" s="64" t="str">
        <f>IF(入力シート!G95="○",COUNTIF(入力シート!$G$21:G95,"○"),"")</f>
        <v/>
      </c>
      <c r="C85" s="64">
        <v>75</v>
      </c>
      <c r="D85" s="65" t="s">
        <v>650</v>
      </c>
      <c r="E85" s="65" t="s">
        <v>739</v>
      </c>
      <c r="F85" s="65" t="str">
        <f t="shared" si="2"/>
        <v>物品:9　情報機器関係 - パソコン周辺機器</v>
      </c>
    </row>
    <row r="86" spans="1:6" x14ac:dyDescent="0.15">
      <c r="A86" s="64" t="str">
        <f t="shared" si="3"/>
        <v>　</v>
      </c>
      <c r="B86" s="64" t="str">
        <f>IF(入力シート!G96="○",COUNTIF(入力シート!$G$21:G96,"○"),"")</f>
        <v/>
      </c>
      <c r="C86" s="64">
        <v>76</v>
      </c>
      <c r="D86" s="65" t="s">
        <v>650</v>
      </c>
      <c r="E86" s="65" t="s">
        <v>741</v>
      </c>
      <c r="F86" s="65" t="str">
        <f t="shared" si="2"/>
        <v>物品:9　情報機器関係 - タブレット</v>
      </c>
    </row>
    <row r="87" spans="1:6" x14ac:dyDescent="0.15">
      <c r="A87" s="64" t="str">
        <f t="shared" si="3"/>
        <v>　</v>
      </c>
      <c r="B87" s="64" t="str">
        <f>IF(入力シート!G97="○",COUNTIF(入力シート!$G$21:G97,"○"),"")</f>
        <v/>
      </c>
      <c r="C87" s="64">
        <v>77</v>
      </c>
      <c r="D87" s="65" t="s">
        <v>650</v>
      </c>
      <c r="E87" s="65" t="s">
        <v>342</v>
      </c>
      <c r="F87" s="65" t="str">
        <f t="shared" si="2"/>
        <v>物品:9　情報機器関係 - ソフトウェア</v>
      </c>
    </row>
    <row r="88" spans="1:6" x14ac:dyDescent="0.15">
      <c r="A88" s="64" t="str">
        <f t="shared" si="3"/>
        <v>　</v>
      </c>
      <c r="B88" s="64" t="str">
        <f>IF(入力シート!G98="○",COUNTIF(入力シート!$G$21:G98,"○"),"")</f>
        <v/>
      </c>
      <c r="C88" s="64">
        <v>78</v>
      </c>
      <c r="D88" s="65" t="s">
        <v>650</v>
      </c>
      <c r="E88" s="65" t="s">
        <v>343</v>
      </c>
      <c r="F88" s="65" t="str">
        <f t="shared" si="2"/>
        <v>物品:9　情報機器関係 - サーバー</v>
      </c>
    </row>
    <row r="89" spans="1:6" x14ac:dyDescent="0.15">
      <c r="A89" s="64" t="str">
        <f t="shared" si="3"/>
        <v>　</v>
      </c>
      <c r="B89" s="64" t="str">
        <f>IF(入力シート!G99="○",COUNTIF(入力シート!$G$21:G99,"○"),"")</f>
        <v/>
      </c>
      <c r="C89" s="64">
        <v>79</v>
      </c>
      <c r="D89" s="65" t="s">
        <v>651</v>
      </c>
      <c r="E89" s="65" t="s">
        <v>344</v>
      </c>
      <c r="F89" s="65" t="str">
        <f t="shared" si="2"/>
        <v>物品:10　印刷・製本 - 一般印刷（パンフレット・ポスター等）</v>
      </c>
    </row>
    <row r="90" spans="1:6" x14ac:dyDescent="0.15">
      <c r="A90" s="64" t="str">
        <f t="shared" si="3"/>
        <v>　</v>
      </c>
      <c r="B90" s="64" t="str">
        <f>IF(入力シート!G100="○",COUNTIF(入力シート!$G$21:G100,"○"),"")</f>
        <v/>
      </c>
      <c r="C90" s="64">
        <v>80</v>
      </c>
      <c r="D90" s="65" t="s">
        <v>651</v>
      </c>
      <c r="E90" s="65" t="s">
        <v>345</v>
      </c>
      <c r="F90" s="65" t="str">
        <f t="shared" si="2"/>
        <v>物品:10　印刷・製本 - 軽印刷（事務用印刷物等）</v>
      </c>
    </row>
    <row r="91" spans="1:6" x14ac:dyDescent="0.15">
      <c r="A91" s="64" t="str">
        <f t="shared" si="3"/>
        <v>　</v>
      </c>
      <c r="B91" s="64" t="str">
        <f>IF(入力シート!G101="○",COUNTIF(入力シート!$G$21:G101,"○"),"")</f>
        <v/>
      </c>
      <c r="C91" s="64">
        <v>81</v>
      </c>
      <c r="D91" s="65" t="s">
        <v>651</v>
      </c>
      <c r="E91" s="65" t="s">
        <v>346</v>
      </c>
      <c r="F91" s="65" t="str">
        <f t="shared" si="2"/>
        <v>物品:10　印刷・製本 - 地図印刷</v>
      </c>
    </row>
    <row r="92" spans="1:6" x14ac:dyDescent="0.15">
      <c r="A92" s="64" t="str">
        <f t="shared" si="3"/>
        <v>　</v>
      </c>
      <c r="B92" s="64" t="str">
        <f>IF(入力シート!G102="○",COUNTIF(入力シート!$G$21:G102,"○"),"")</f>
        <v/>
      </c>
      <c r="C92" s="64">
        <v>82</v>
      </c>
      <c r="D92" s="65" t="s">
        <v>651</v>
      </c>
      <c r="E92" s="65" t="s">
        <v>347</v>
      </c>
      <c r="F92" s="65" t="str">
        <f t="shared" si="2"/>
        <v>物品:10　印刷・製本 - 名刺印刷</v>
      </c>
    </row>
    <row r="93" spans="1:6" x14ac:dyDescent="0.15">
      <c r="A93" s="64" t="str">
        <f t="shared" si="3"/>
        <v>　</v>
      </c>
      <c r="B93" s="64" t="str">
        <f>IF(入力シート!G103="○",COUNTIF(入力シート!$G$21:G103,"○"),"")</f>
        <v/>
      </c>
      <c r="C93" s="64">
        <v>83</v>
      </c>
      <c r="D93" s="65" t="s">
        <v>651</v>
      </c>
      <c r="E93" s="65" t="s">
        <v>348</v>
      </c>
      <c r="F93" s="65" t="str">
        <f t="shared" si="2"/>
        <v>物品:10　印刷・製本 - 封筒印刷</v>
      </c>
    </row>
    <row r="94" spans="1:6" x14ac:dyDescent="0.15">
      <c r="A94" s="64" t="str">
        <f t="shared" si="3"/>
        <v>　</v>
      </c>
      <c r="B94" s="64" t="str">
        <f>IF(入力シート!G104="○",COUNTIF(入力シート!$G$21:G104,"○"),"")</f>
        <v/>
      </c>
      <c r="C94" s="64">
        <v>84</v>
      </c>
      <c r="D94" s="65" t="s">
        <v>651</v>
      </c>
      <c r="E94" s="65" t="s">
        <v>349</v>
      </c>
      <c r="F94" s="65" t="str">
        <f t="shared" si="2"/>
        <v>物品:10　印刷・製本 - フォーム印刷</v>
      </c>
    </row>
    <row r="95" spans="1:6" x14ac:dyDescent="0.15">
      <c r="A95" s="64" t="str">
        <f t="shared" si="3"/>
        <v>　</v>
      </c>
      <c r="B95" s="64" t="str">
        <f>IF(入力シート!G105="○",COUNTIF(入力シート!$G$21:G105,"○"),"")</f>
        <v/>
      </c>
      <c r="C95" s="64">
        <v>85</v>
      </c>
      <c r="D95" s="65" t="s">
        <v>651</v>
      </c>
      <c r="E95" s="65" t="s">
        <v>350</v>
      </c>
      <c r="F95" s="65" t="str">
        <f t="shared" si="2"/>
        <v>物品:10　印刷・製本 - シール印刷（ラベル・ステッカー等）</v>
      </c>
    </row>
    <row r="96" spans="1:6" x14ac:dyDescent="0.15">
      <c r="A96" s="64" t="str">
        <f t="shared" si="3"/>
        <v>　</v>
      </c>
      <c r="B96" s="64" t="str">
        <f>IF(入力シート!G106="○",COUNTIF(入力シート!$G$21:G106,"○"),"")</f>
        <v/>
      </c>
      <c r="C96" s="64">
        <v>86</v>
      </c>
      <c r="D96" s="65" t="s">
        <v>651</v>
      </c>
      <c r="E96" s="65" t="s">
        <v>351</v>
      </c>
      <c r="F96" s="65" t="str">
        <f t="shared" si="2"/>
        <v>物品:10　印刷・製本 - スクリーン印刷（マグネットシート等）</v>
      </c>
    </row>
    <row r="97" spans="1:6" x14ac:dyDescent="0.15">
      <c r="A97" s="64" t="str">
        <f t="shared" si="3"/>
        <v>　</v>
      </c>
      <c r="B97" s="64" t="str">
        <f>IF(入力シート!G107="○",COUNTIF(入力シート!$G$21:G107,"○"),"")</f>
        <v/>
      </c>
      <c r="C97" s="64">
        <v>87</v>
      </c>
      <c r="D97" s="65" t="s">
        <v>651</v>
      </c>
      <c r="E97" s="65" t="s">
        <v>352</v>
      </c>
      <c r="F97" s="65" t="str">
        <f t="shared" si="2"/>
        <v>物品:10　印刷・製本 - 点字印刷</v>
      </c>
    </row>
    <row r="98" spans="1:6" x14ac:dyDescent="0.15">
      <c r="A98" s="64" t="str">
        <f t="shared" si="3"/>
        <v>　</v>
      </c>
      <c r="B98" s="64" t="str">
        <f>IF(入力シート!G108="○",COUNTIF(入力シート!$G$21:G108,"○"),"")</f>
        <v/>
      </c>
      <c r="C98" s="64">
        <v>88</v>
      </c>
      <c r="D98" s="65" t="s">
        <v>651</v>
      </c>
      <c r="E98" s="65" t="s">
        <v>353</v>
      </c>
      <c r="F98" s="65" t="str">
        <f t="shared" si="2"/>
        <v>物品:10　印刷・製本 - 賞状印刷</v>
      </c>
    </row>
    <row r="99" spans="1:6" x14ac:dyDescent="0.15">
      <c r="A99" s="64" t="str">
        <f t="shared" si="3"/>
        <v>　</v>
      </c>
      <c r="B99" s="64" t="str">
        <f>IF(入力シート!G109="○",COUNTIF(入力シート!$G$21:G109,"○"),"")</f>
        <v/>
      </c>
      <c r="C99" s="64">
        <v>89</v>
      </c>
      <c r="D99" s="65" t="s">
        <v>651</v>
      </c>
      <c r="E99" s="65" t="s">
        <v>354</v>
      </c>
      <c r="F99" s="65" t="str">
        <f t="shared" si="2"/>
        <v>物品:10　印刷・製本 - デジタル印刷</v>
      </c>
    </row>
    <row r="100" spans="1:6" x14ac:dyDescent="0.15">
      <c r="A100" s="64" t="str">
        <f t="shared" si="3"/>
        <v>　</v>
      </c>
      <c r="B100" s="64" t="str">
        <f>IF(入力シート!G110="○",COUNTIF(入力シート!$G$21:G110,"○"),"")</f>
        <v/>
      </c>
      <c r="C100" s="64">
        <v>90</v>
      </c>
      <c r="D100" s="65" t="s">
        <v>651</v>
      </c>
      <c r="E100" s="65" t="s">
        <v>355</v>
      </c>
      <c r="F100" s="65" t="str">
        <f t="shared" si="2"/>
        <v>物品:10　印刷・製本 - セキュリティ印刷</v>
      </c>
    </row>
    <row r="101" spans="1:6" x14ac:dyDescent="0.15">
      <c r="A101" s="64" t="str">
        <f t="shared" si="3"/>
        <v>　</v>
      </c>
      <c r="B101" s="64" t="str">
        <f>IF(入力シート!G111="○",COUNTIF(入力シート!$G$21:G111,"○"),"")</f>
        <v/>
      </c>
      <c r="C101" s="64">
        <v>91</v>
      </c>
      <c r="D101" s="65" t="s">
        <v>651</v>
      </c>
      <c r="E101" s="65" t="s">
        <v>356</v>
      </c>
      <c r="F101" s="65" t="str">
        <f t="shared" si="2"/>
        <v>物品:10　印刷・製本 - 製本</v>
      </c>
    </row>
    <row r="102" spans="1:6" x14ac:dyDescent="0.15">
      <c r="A102" s="64" t="str">
        <f t="shared" si="3"/>
        <v>　</v>
      </c>
      <c r="B102" s="64" t="str">
        <f>IF(入力シート!G112="○",COUNTIF(入力シート!$G$21:G112,"○"),"")</f>
        <v/>
      </c>
      <c r="C102" s="64">
        <v>92</v>
      </c>
      <c r="D102" s="65" t="s">
        <v>652</v>
      </c>
      <c r="E102" s="65" t="s">
        <v>742</v>
      </c>
      <c r="F102" s="65" t="str">
        <f t="shared" si="2"/>
        <v>物品:11　資材 - 建設資材・土木資材</v>
      </c>
    </row>
    <row r="103" spans="1:6" x14ac:dyDescent="0.15">
      <c r="A103" s="64" t="str">
        <f t="shared" si="3"/>
        <v>　</v>
      </c>
      <c r="B103" s="64" t="str">
        <f>IF(入力シート!G113="○",COUNTIF(入力シート!$G$21:G113,"○"),"")</f>
        <v/>
      </c>
      <c r="C103" s="64">
        <v>93</v>
      </c>
      <c r="D103" s="65" t="s">
        <v>652</v>
      </c>
      <c r="E103" s="65" t="s">
        <v>357</v>
      </c>
      <c r="F103" s="65" t="str">
        <f t="shared" si="2"/>
        <v>物品:11　資材 - 道路資材</v>
      </c>
    </row>
    <row r="104" spans="1:6" x14ac:dyDescent="0.15">
      <c r="A104" s="64" t="str">
        <f t="shared" si="3"/>
        <v>　</v>
      </c>
      <c r="B104" s="64" t="str">
        <f>IF(入力シート!G114="○",COUNTIF(入力シート!$G$21:G114,"○"),"")</f>
        <v/>
      </c>
      <c r="C104" s="64">
        <v>94</v>
      </c>
      <c r="D104" s="65" t="s">
        <v>652</v>
      </c>
      <c r="E104" s="65" t="s">
        <v>358</v>
      </c>
      <c r="F104" s="65" t="str">
        <f t="shared" si="2"/>
        <v>物品:11　資材 - 上下水道施設資材</v>
      </c>
    </row>
    <row r="105" spans="1:6" x14ac:dyDescent="0.15">
      <c r="A105" s="64" t="str">
        <f t="shared" si="3"/>
        <v>　</v>
      </c>
      <c r="B105" s="64" t="str">
        <f>IF(入力シート!G115="○",COUNTIF(入力シート!$G$21:G115,"○"),"")</f>
        <v/>
      </c>
      <c r="C105" s="64">
        <v>95</v>
      </c>
      <c r="D105" s="65" t="s">
        <v>652</v>
      </c>
      <c r="E105" s="65" t="s">
        <v>359</v>
      </c>
      <c r="F105" s="65" t="str">
        <f t="shared" si="2"/>
        <v>物品:11　資材 - 農業用資材</v>
      </c>
    </row>
    <row r="106" spans="1:6" x14ac:dyDescent="0.15">
      <c r="A106" s="64" t="str">
        <f t="shared" si="3"/>
        <v>　</v>
      </c>
      <c r="B106" s="64" t="str">
        <f>IF(入力シート!G116="○",COUNTIF(入力シート!$G$21:G116,"○"),"")</f>
        <v/>
      </c>
      <c r="C106" s="64">
        <v>96</v>
      </c>
      <c r="D106" s="65" t="s">
        <v>652</v>
      </c>
      <c r="E106" s="65" t="s">
        <v>360</v>
      </c>
      <c r="F106" s="65" t="str">
        <f t="shared" si="2"/>
        <v>物品:11　資材 - 園芸資材</v>
      </c>
    </row>
    <row r="107" spans="1:6" x14ac:dyDescent="0.15">
      <c r="A107" s="64" t="str">
        <f t="shared" si="3"/>
        <v>　</v>
      </c>
      <c r="B107" s="64" t="str">
        <f>IF(入力シート!G117="○",COUNTIF(入力シート!$G$21:G117,"○"),"")</f>
        <v/>
      </c>
      <c r="C107" s="64">
        <v>97</v>
      </c>
      <c r="D107" s="65" t="s">
        <v>652</v>
      </c>
      <c r="E107" s="65" t="s">
        <v>361</v>
      </c>
      <c r="F107" s="65" t="str">
        <f t="shared" si="2"/>
        <v>物品:11　資材 - 梱包材料</v>
      </c>
    </row>
    <row r="108" spans="1:6" x14ac:dyDescent="0.15">
      <c r="A108" s="64" t="str">
        <f t="shared" si="3"/>
        <v>　</v>
      </c>
      <c r="B108" s="64" t="str">
        <f>IF(入力シート!G118="○",COUNTIF(入力シート!$G$21:G118,"○"),"")</f>
        <v/>
      </c>
      <c r="C108" s="64">
        <v>98</v>
      </c>
      <c r="D108" s="65" t="s">
        <v>652</v>
      </c>
      <c r="E108" s="65" t="s">
        <v>362</v>
      </c>
      <c r="F108" s="65" t="str">
        <f t="shared" si="2"/>
        <v>物品:11　資材 - 木材</v>
      </c>
    </row>
    <row r="109" spans="1:6" x14ac:dyDescent="0.15">
      <c r="A109" s="64" t="str">
        <f t="shared" si="3"/>
        <v>　</v>
      </c>
      <c r="B109" s="64" t="str">
        <f>IF(入力シート!G119="○",COUNTIF(入力シート!$G$21:G119,"○"),"")</f>
        <v/>
      </c>
      <c r="C109" s="64">
        <v>99</v>
      </c>
      <c r="D109" s="65" t="s">
        <v>652</v>
      </c>
      <c r="E109" s="65" t="s">
        <v>363</v>
      </c>
      <c r="F109" s="65" t="str">
        <f t="shared" si="2"/>
        <v>物品:11　資材 - 金属材料</v>
      </c>
    </row>
    <row r="110" spans="1:6" x14ac:dyDescent="0.15">
      <c r="A110" s="64" t="str">
        <f t="shared" si="3"/>
        <v>　</v>
      </c>
      <c r="B110" s="64" t="str">
        <f>IF(入力シート!G120="○",COUNTIF(入力シート!$G$21:G120,"○"),"")</f>
        <v/>
      </c>
      <c r="C110" s="64">
        <v>100</v>
      </c>
      <c r="D110" s="65" t="s">
        <v>652</v>
      </c>
      <c r="E110" s="65" t="s">
        <v>364</v>
      </c>
      <c r="F110" s="65" t="str">
        <f t="shared" si="2"/>
        <v>物品:11　資材 - 塗料</v>
      </c>
    </row>
    <row r="111" spans="1:6" x14ac:dyDescent="0.15">
      <c r="A111" s="64" t="str">
        <f t="shared" si="3"/>
        <v>　</v>
      </c>
      <c r="B111" s="64" t="str">
        <f>IF(入力シート!G121="○",COUNTIF(入力シート!$G$21:G121,"○"),"")</f>
        <v/>
      </c>
      <c r="C111" s="64">
        <v>101</v>
      </c>
      <c r="D111" s="65" t="s">
        <v>652</v>
      </c>
      <c r="E111" s="65" t="s">
        <v>365</v>
      </c>
      <c r="F111" s="65" t="str">
        <f t="shared" si="2"/>
        <v>物品:11　資材 - ゴミ袋</v>
      </c>
    </row>
    <row r="112" spans="1:6" x14ac:dyDescent="0.15">
      <c r="A112" s="64" t="str">
        <f t="shared" si="3"/>
        <v>　</v>
      </c>
      <c r="B112" s="64" t="str">
        <f>IF(入力シート!G122="○",COUNTIF(入力シート!$G$21:G122,"○"),"")</f>
        <v/>
      </c>
      <c r="C112" s="64">
        <v>102</v>
      </c>
      <c r="D112" s="65" t="s">
        <v>652</v>
      </c>
      <c r="E112" s="65" t="s">
        <v>366</v>
      </c>
      <c r="F112" s="65" t="str">
        <f t="shared" si="2"/>
        <v>物品:11　資材 - ビニール・ポリエチレン類</v>
      </c>
    </row>
    <row r="113" spans="1:6" x14ac:dyDescent="0.15">
      <c r="A113" s="64" t="str">
        <f t="shared" si="3"/>
        <v>　</v>
      </c>
      <c r="B113" s="64" t="str">
        <f>IF(入力シート!G123="○",COUNTIF(入力シート!$G$21:G123,"○"),"")</f>
        <v/>
      </c>
      <c r="C113" s="64">
        <v>103</v>
      </c>
      <c r="D113" s="65" t="s">
        <v>652</v>
      </c>
      <c r="E113" s="65" t="s">
        <v>367</v>
      </c>
      <c r="F113" s="65" t="str">
        <f t="shared" si="2"/>
        <v>物品:11　資材 - ネット類（遮光ネット・防球ネット等）</v>
      </c>
    </row>
    <row r="114" spans="1:6" x14ac:dyDescent="0.15">
      <c r="A114" s="64" t="str">
        <f t="shared" si="3"/>
        <v>　</v>
      </c>
      <c r="B114" s="64" t="str">
        <f>IF(入力シート!G124="○",COUNTIF(入力シート!$G$21:G124,"○"),"")</f>
        <v/>
      </c>
      <c r="C114" s="64">
        <v>104</v>
      </c>
      <c r="D114" s="65" t="s">
        <v>652</v>
      </c>
      <c r="E114" s="65" t="s">
        <v>368</v>
      </c>
      <c r="F114" s="65" t="str">
        <f t="shared" si="2"/>
        <v>物品:11　資材 - 害獣対策用品（防鳥・防獣ネット等）</v>
      </c>
    </row>
    <row r="115" spans="1:6" x14ac:dyDescent="0.15">
      <c r="A115" s="64" t="str">
        <f t="shared" si="3"/>
        <v>　</v>
      </c>
      <c r="B115" s="64" t="str">
        <f>IF(入力シート!G125="○",COUNTIF(入力シート!$G$21:G125,"○"),"")</f>
        <v/>
      </c>
      <c r="C115" s="64">
        <v>105</v>
      </c>
      <c r="D115" s="65" t="s">
        <v>652</v>
      </c>
      <c r="E115" s="65" t="s">
        <v>369</v>
      </c>
      <c r="F115" s="65" t="str">
        <f t="shared" si="2"/>
        <v>物品:11　資材 - 凍結防止剤</v>
      </c>
    </row>
    <row r="116" spans="1:6" x14ac:dyDescent="0.15">
      <c r="A116" s="64" t="str">
        <f t="shared" si="3"/>
        <v>　</v>
      </c>
      <c r="B116" s="64" t="str">
        <f>IF(入力シート!G126="○",COUNTIF(入力シート!$G$21:G126,"○"),"")</f>
        <v/>
      </c>
      <c r="C116" s="64">
        <v>106</v>
      </c>
      <c r="D116" s="65" t="s">
        <v>653</v>
      </c>
      <c r="E116" s="65" t="s">
        <v>370</v>
      </c>
      <c r="F116" s="65" t="str">
        <f t="shared" si="2"/>
        <v>物品:12　衣料・寝具類 - 作業服</v>
      </c>
    </row>
    <row r="117" spans="1:6" x14ac:dyDescent="0.15">
      <c r="A117" s="64" t="str">
        <f t="shared" si="3"/>
        <v>　</v>
      </c>
      <c r="B117" s="64" t="str">
        <f>IF(入力シート!G127="○",COUNTIF(入力シート!$G$21:G127,"○"),"")</f>
        <v/>
      </c>
      <c r="C117" s="64">
        <v>107</v>
      </c>
      <c r="D117" s="65" t="s">
        <v>653</v>
      </c>
      <c r="E117" s="65" t="s">
        <v>371</v>
      </c>
      <c r="F117" s="65" t="str">
        <f t="shared" si="2"/>
        <v>物品:12　衣料・寝具類 - 事務服</v>
      </c>
    </row>
    <row r="118" spans="1:6" x14ac:dyDescent="0.15">
      <c r="A118" s="64" t="str">
        <f t="shared" si="3"/>
        <v>　</v>
      </c>
      <c r="B118" s="64" t="str">
        <f>IF(入力シート!G128="○",COUNTIF(入力シート!$G$21:G128,"○"),"")</f>
        <v/>
      </c>
      <c r="C118" s="64">
        <v>108</v>
      </c>
      <c r="D118" s="65" t="s">
        <v>653</v>
      </c>
      <c r="E118" s="65" t="s">
        <v>372</v>
      </c>
      <c r="F118" s="65" t="str">
        <f t="shared" si="2"/>
        <v>物品:12　衣料・寝具類 - 制服</v>
      </c>
    </row>
    <row r="119" spans="1:6" x14ac:dyDescent="0.15">
      <c r="A119" s="64" t="str">
        <f t="shared" si="3"/>
        <v>　</v>
      </c>
      <c r="B119" s="64" t="str">
        <f>IF(入力シート!G129="○",COUNTIF(入力シート!$G$21:G129,"○"),"")</f>
        <v/>
      </c>
      <c r="C119" s="64">
        <v>109</v>
      </c>
      <c r="D119" s="65" t="s">
        <v>653</v>
      </c>
      <c r="E119" s="65" t="s">
        <v>373</v>
      </c>
      <c r="F119" s="65" t="str">
        <f t="shared" si="2"/>
        <v>物品:12　衣料・寝具類 - 病院用被服（白衣等）</v>
      </c>
    </row>
    <row r="120" spans="1:6" x14ac:dyDescent="0.15">
      <c r="A120" s="64" t="str">
        <f t="shared" si="3"/>
        <v>　</v>
      </c>
      <c r="B120" s="64" t="str">
        <f>IF(入力シート!G130="○",COUNTIF(入力シート!$G$21:G130,"○"),"")</f>
        <v/>
      </c>
      <c r="C120" s="64">
        <v>110</v>
      </c>
      <c r="D120" s="65" t="s">
        <v>653</v>
      </c>
      <c r="E120" s="65" t="s">
        <v>374</v>
      </c>
      <c r="F120" s="65" t="str">
        <f t="shared" si="2"/>
        <v>物品:12　衣料・寝具類 - 帽子</v>
      </c>
    </row>
    <row r="121" spans="1:6" x14ac:dyDescent="0.15">
      <c r="A121" s="64" t="str">
        <f t="shared" si="3"/>
        <v>　</v>
      </c>
      <c r="B121" s="64" t="str">
        <f>IF(入力シート!G131="○",COUNTIF(入力シート!$G$21:G131,"○"),"")</f>
        <v/>
      </c>
      <c r="C121" s="64">
        <v>111</v>
      </c>
      <c r="D121" s="65" t="s">
        <v>653</v>
      </c>
      <c r="E121" s="65" t="s">
        <v>375</v>
      </c>
      <c r="F121" s="65" t="str">
        <f t="shared" ref="F121:F168" si="4">D121 &amp; " - " &amp; E121</f>
        <v>物品:12　衣料・寝具類 - 作業靴</v>
      </c>
    </row>
    <row r="122" spans="1:6" x14ac:dyDescent="0.15">
      <c r="A122" s="64" t="str">
        <f t="shared" si="3"/>
        <v>　</v>
      </c>
      <c r="B122" s="64" t="str">
        <f>IF(入力シート!G132="○",COUNTIF(入力シート!$G$21:G132,"○"),"")</f>
        <v/>
      </c>
      <c r="C122" s="64">
        <v>112</v>
      </c>
      <c r="D122" s="65" t="s">
        <v>653</v>
      </c>
      <c r="E122" s="65" t="s">
        <v>376</v>
      </c>
      <c r="F122" s="65" t="str">
        <f t="shared" si="4"/>
        <v>物品:12　衣料・寝具類 - 寝具</v>
      </c>
    </row>
    <row r="123" spans="1:6" x14ac:dyDescent="0.15">
      <c r="A123" s="64" t="str">
        <f t="shared" si="3"/>
        <v>　</v>
      </c>
      <c r="B123" s="64" t="str">
        <f>IF(入力シート!G133="○",COUNTIF(入力シート!$G$21:G133,"○"),"")</f>
        <v/>
      </c>
      <c r="C123" s="64">
        <v>113</v>
      </c>
      <c r="D123" s="65" t="s">
        <v>744</v>
      </c>
      <c r="E123" s="65" t="s">
        <v>377</v>
      </c>
      <c r="F123" s="65" t="str">
        <f t="shared" si="4"/>
        <v>物品:13　スポーツ用品 - スポーツ用品</v>
      </c>
    </row>
    <row r="124" spans="1:6" x14ac:dyDescent="0.15">
      <c r="A124" s="64" t="str">
        <f t="shared" si="3"/>
        <v>　</v>
      </c>
      <c r="B124" s="64" t="str">
        <f>IF(入力シート!G134="○",COUNTIF(入力シート!$G$21:G134,"○"),"")</f>
        <v/>
      </c>
      <c r="C124" s="64">
        <v>114</v>
      </c>
      <c r="D124" s="65" t="s">
        <v>744</v>
      </c>
      <c r="E124" s="65" t="s">
        <v>378</v>
      </c>
      <c r="F124" s="65" t="str">
        <f t="shared" si="4"/>
        <v>物品:13　スポーツ用品 - 体育施設機械器具</v>
      </c>
    </row>
    <row r="125" spans="1:6" x14ac:dyDescent="0.15">
      <c r="A125" s="64" t="str">
        <f t="shared" si="3"/>
        <v>　</v>
      </c>
      <c r="B125" s="64" t="str">
        <f>IF(入力シート!G135="○",COUNTIF(入力シート!$G$21:G135,"○"),"")</f>
        <v/>
      </c>
      <c r="C125" s="64">
        <v>115</v>
      </c>
      <c r="D125" s="65" t="s">
        <v>744</v>
      </c>
      <c r="E125" s="65" t="s">
        <v>379</v>
      </c>
      <c r="F125" s="65" t="str">
        <f t="shared" si="4"/>
        <v>物品:13　スポーツ用品 - トレーニング機器</v>
      </c>
    </row>
    <row r="126" spans="1:6" x14ac:dyDescent="0.15">
      <c r="A126" s="64" t="str">
        <f t="shared" si="3"/>
        <v>　</v>
      </c>
      <c r="B126" s="64" t="str">
        <f>IF(入力シート!G136="○",COUNTIF(入力シート!$G$21:G136,"○"),"")</f>
        <v/>
      </c>
      <c r="C126" s="64">
        <v>116</v>
      </c>
      <c r="D126" s="65" t="s">
        <v>744</v>
      </c>
      <c r="E126" s="65" t="s">
        <v>380</v>
      </c>
      <c r="F126" s="65" t="str">
        <f t="shared" si="4"/>
        <v>物品:13　スポーツ用品 - 潜水用具</v>
      </c>
    </row>
    <row r="127" spans="1:6" x14ac:dyDescent="0.15">
      <c r="A127" s="64" t="str">
        <f t="shared" si="3"/>
        <v>　</v>
      </c>
      <c r="B127" s="64" t="str">
        <f>IF(入力シート!G137="○",COUNTIF(入力シート!$G$21:G137,"○"),"")</f>
        <v/>
      </c>
      <c r="C127" s="64">
        <v>117</v>
      </c>
      <c r="D127" s="65" t="s">
        <v>744</v>
      </c>
      <c r="E127" s="65" t="s">
        <v>745</v>
      </c>
      <c r="F127" s="65" t="str">
        <f t="shared" si="4"/>
        <v>物品:13　スポーツ用品 - 優勝旗・楯・カップ類</v>
      </c>
    </row>
    <row r="128" spans="1:6" x14ac:dyDescent="0.15">
      <c r="A128" s="64" t="str">
        <f t="shared" si="3"/>
        <v>　</v>
      </c>
      <c r="B128" s="64" t="str">
        <f>IF(入力シート!G138="○",COUNTIF(入力シート!$G$21:G138,"○"),"")</f>
        <v/>
      </c>
      <c r="C128" s="64">
        <v>118</v>
      </c>
      <c r="D128" s="65" t="s">
        <v>744</v>
      </c>
      <c r="E128" s="65" t="s">
        <v>746</v>
      </c>
      <c r="F128" s="65" t="str">
        <f t="shared" si="4"/>
        <v>物品:13　スポーツ用品 - キャンプ用品・登山用品</v>
      </c>
    </row>
    <row r="129" spans="1:6" x14ac:dyDescent="0.15">
      <c r="A129" s="64" t="str">
        <f t="shared" si="3"/>
        <v>　</v>
      </c>
      <c r="B129" s="64" t="str">
        <f>IF(入力シート!G139="○",COUNTIF(入力シート!$G$21:G139,"○"),"")</f>
        <v/>
      </c>
      <c r="C129" s="64">
        <v>119</v>
      </c>
      <c r="D129" s="65" t="s">
        <v>654</v>
      </c>
      <c r="E129" s="65" t="s">
        <v>381</v>
      </c>
      <c r="F129" s="65" t="str">
        <f t="shared" si="4"/>
        <v>物品:14　日用品・ギフト - 食器類</v>
      </c>
    </row>
    <row r="130" spans="1:6" x14ac:dyDescent="0.15">
      <c r="A130" s="64" t="str">
        <f t="shared" si="3"/>
        <v>　</v>
      </c>
      <c r="B130" s="64" t="str">
        <f>IF(入力シート!G140="○",COUNTIF(入力シート!$G$21:G140,"○"),"")</f>
        <v/>
      </c>
      <c r="C130" s="64">
        <v>120</v>
      </c>
      <c r="D130" s="65" t="s">
        <v>654</v>
      </c>
      <c r="E130" s="65" t="s">
        <v>382</v>
      </c>
      <c r="F130" s="65" t="str">
        <f t="shared" si="4"/>
        <v>物品:14　日用品・ギフト - 荒物･金物</v>
      </c>
    </row>
    <row r="131" spans="1:6" x14ac:dyDescent="0.15">
      <c r="A131" s="64" t="str">
        <f t="shared" si="3"/>
        <v>　</v>
      </c>
      <c r="B131" s="64" t="str">
        <f>IF(入力シート!G141="○",COUNTIF(入力シート!$G$21:G141,"○"),"")</f>
        <v/>
      </c>
      <c r="C131" s="64">
        <v>121</v>
      </c>
      <c r="D131" s="65" t="s">
        <v>654</v>
      </c>
      <c r="E131" s="65" t="s">
        <v>383</v>
      </c>
      <c r="F131" s="65" t="str">
        <f t="shared" si="4"/>
        <v>物品:14　日用品・ギフト - 日用品</v>
      </c>
    </row>
    <row r="132" spans="1:6" x14ac:dyDescent="0.15">
      <c r="A132" s="64" t="str">
        <f t="shared" si="3"/>
        <v>　</v>
      </c>
      <c r="B132" s="64" t="str">
        <f>IF(入力シート!G142="○",COUNTIF(入力シート!$G$21:G142,"○"),"")</f>
        <v/>
      </c>
      <c r="C132" s="64">
        <v>122</v>
      </c>
      <c r="D132" s="65" t="s">
        <v>654</v>
      </c>
      <c r="E132" s="65" t="s">
        <v>384</v>
      </c>
      <c r="F132" s="65" t="str">
        <f t="shared" si="4"/>
        <v>物品:14　日用品・ギフト - トイレットペーパー</v>
      </c>
    </row>
    <row r="133" spans="1:6" x14ac:dyDescent="0.15">
      <c r="A133" s="64" t="str">
        <f t="shared" si="3"/>
        <v>　</v>
      </c>
      <c r="B133" s="64" t="str">
        <f>IF(入力シート!G143="○",COUNTIF(入力シート!$G$21:G143,"○"),"")</f>
        <v/>
      </c>
      <c r="C133" s="64">
        <v>123</v>
      </c>
      <c r="D133" s="65" t="s">
        <v>654</v>
      </c>
      <c r="E133" s="65" t="s">
        <v>385</v>
      </c>
      <c r="F133" s="65" t="str">
        <f t="shared" si="4"/>
        <v>物品:14　日用品・ギフト - ギフト(贈答品)</v>
      </c>
    </row>
    <row r="134" spans="1:6" x14ac:dyDescent="0.15">
      <c r="A134" s="64" t="str">
        <f t="shared" si="3"/>
        <v>　</v>
      </c>
      <c r="B134" s="64" t="str">
        <f>IF(入力シート!G144="○",COUNTIF(入力シート!$G$21:G144,"○"),"")</f>
        <v/>
      </c>
      <c r="C134" s="64">
        <v>124</v>
      </c>
      <c r="D134" s="65" t="s">
        <v>655</v>
      </c>
      <c r="E134" s="65" t="s">
        <v>386</v>
      </c>
      <c r="F134" s="65" t="str">
        <f t="shared" si="4"/>
        <v>物品:15　消防・防災・防犯用品等 - 消防機材</v>
      </c>
    </row>
    <row r="135" spans="1:6" x14ac:dyDescent="0.15">
      <c r="A135" s="64" t="str">
        <f t="shared" si="3"/>
        <v>　</v>
      </c>
      <c r="B135" s="64" t="str">
        <f>IF(入力シート!G145="○",COUNTIF(入力シート!$G$21:G145,"○"),"")</f>
        <v/>
      </c>
      <c r="C135" s="64">
        <v>125</v>
      </c>
      <c r="D135" s="65" t="s">
        <v>655</v>
      </c>
      <c r="E135" s="65" t="s">
        <v>387</v>
      </c>
      <c r="F135" s="65" t="str">
        <f t="shared" si="4"/>
        <v>物品:15　消防・防災・防犯用品等 - 水難救助用ボート</v>
      </c>
    </row>
    <row r="136" spans="1:6" x14ac:dyDescent="0.15">
      <c r="A136" s="64" t="str">
        <f t="shared" si="3"/>
        <v>　</v>
      </c>
      <c r="B136" s="64" t="str">
        <f>IF(入力シート!G146="○",COUNTIF(入力シート!$G$21:G146,"○"),"")</f>
        <v/>
      </c>
      <c r="C136" s="64">
        <v>126</v>
      </c>
      <c r="D136" s="65" t="s">
        <v>655</v>
      </c>
      <c r="E136" s="65" t="s">
        <v>388</v>
      </c>
      <c r="F136" s="65" t="str">
        <f t="shared" si="4"/>
        <v>物品:15　消防・防災・防犯用品等 - 消火器具</v>
      </c>
    </row>
    <row r="137" spans="1:6" x14ac:dyDescent="0.15">
      <c r="A137" s="64" t="str">
        <f t="shared" si="3"/>
        <v>　</v>
      </c>
      <c r="B137" s="64" t="str">
        <f>IF(入力シート!G147="○",COUNTIF(入力シート!$G$21:G147,"○"),"")</f>
        <v/>
      </c>
      <c r="C137" s="64">
        <v>127</v>
      </c>
      <c r="D137" s="65" t="s">
        <v>655</v>
      </c>
      <c r="E137" s="65" t="s">
        <v>389</v>
      </c>
      <c r="F137" s="65" t="str">
        <f t="shared" si="4"/>
        <v>物品:15　消防・防災・防犯用品等 - 避難器具</v>
      </c>
    </row>
    <row r="138" spans="1:6" x14ac:dyDescent="0.15">
      <c r="A138" s="64" t="str">
        <f t="shared" si="3"/>
        <v>　</v>
      </c>
      <c r="B138" s="64" t="str">
        <f>IF(入力シート!G148="○",COUNTIF(入力シート!$G$21:G148,"○"),"")</f>
        <v/>
      </c>
      <c r="C138" s="64">
        <v>128</v>
      </c>
      <c r="D138" s="65" t="s">
        <v>655</v>
      </c>
      <c r="E138" s="65" t="s">
        <v>390</v>
      </c>
      <c r="F138" s="65" t="str">
        <f t="shared" si="4"/>
        <v>物品:15　消防・防災・防犯用品等 - 緩降機</v>
      </c>
    </row>
    <row r="139" spans="1:6" x14ac:dyDescent="0.15">
      <c r="A139" s="64" t="str">
        <f t="shared" si="3"/>
        <v>　</v>
      </c>
      <c r="B139" s="64" t="str">
        <f>IF(入力シート!G149="○",COUNTIF(入力シート!$G$21:G149,"○"),"")</f>
        <v/>
      </c>
      <c r="C139" s="64">
        <v>129</v>
      </c>
      <c r="D139" s="65" t="s">
        <v>655</v>
      </c>
      <c r="E139" s="65" t="s">
        <v>391</v>
      </c>
      <c r="F139" s="65" t="str">
        <f t="shared" si="4"/>
        <v>物品:15　消防・防災・防犯用品等 - 火災報知機器</v>
      </c>
    </row>
    <row r="140" spans="1:6" x14ac:dyDescent="0.15">
      <c r="A140" s="64" t="str">
        <f t="shared" ref="A140:A203" si="5">IF(MAX($B$11:$B$342)&gt;=C140,VLOOKUP(C140,$B$11:$F$342,5),"　")</f>
        <v>　</v>
      </c>
      <c r="B140" s="64" t="str">
        <f>IF(入力シート!G150="○",COUNTIF(入力シート!$G$21:G150,"○"),"")</f>
        <v/>
      </c>
      <c r="C140" s="64">
        <v>130</v>
      </c>
      <c r="D140" s="65" t="s">
        <v>655</v>
      </c>
      <c r="E140" s="65" t="s">
        <v>392</v>
      </c>
      <c r="F140" s="65" t="str">
        <f t="shared" si="4"/>
        <v>物品:15　消防・防災・防犯用品等 - 緊急通報端末装置</v>
      </c>
    </row>
    <row r="141" spans="1:6" x14ac:dyDescent="0.15">
      <c r="A141" s="64" t="str">
        <f t="shared" si="5"/>
        <v>　</v>
      </c>
      <c r="B141" s="64" t="str">
        <f>IF(入力シート!G151="○",COUNTIF(入力シート!$G$21:G151,"○"),"")</f>
        <v/>
      </c>
      <c r="C141" s="64">
        <v>131</v>
      </c>
      <c r="D141" s="65" t="s">
        <v>655</v>
      </c>
      <c r="E141" s="65" t="s">
        <v>393</v>
      </c>
      <c r="F141" s="65" t="str">
        <f t="shared" si="4"/>
        <v>物品:15　消防・防災・防犯用品等 - 小型発電機</v>
      </c>
    </row>
    <row r="142" spans="1:6" x14ac:dyDescent="0.15">
      <c r="A142" s="64" t="str">
        <f t="shared" si="5"/>
        <v>　</v>
      </c>
      <c r="B142" s="64" t="str">
        <f>IF(入力シート!G152="○",COUNTIF(入力シート!$G$21:G152,"○"),"")</f>
        <v/>
      </c>
      <c r="C142" s="64">
        <v>132</v>
      </c>
      <c r="D142" s="65" t="s">
        <v>655</v>
      </c>
      <c r="E142" s="65" t="s">
        <v>394</v>
      </c>
      <c r="F142" s="65" t="str">
        <f t="shared" si="4"/>
        <v>物品:15　消防・防災・防犯用品等 - 交通安全用品機材</v>
      </c>
    </row>
    <row r="143" spans="1:6" x14ac:dyDescent="0.15">
      <c r="A143" s="64" t="str">
        <f t="shared" si="5"/>
        <v>　</v>
      </c>
      <c r="B143" s="64" t="str">
        <f>IF(入力シート!G153="○",COUNTIF(入力シート!$G$21:G153,"○"),"")</f>
        <v/>
      </c>
      <c r="C143" s="64">
        <v>133</v>
      </c>
      <c r="D143" s="65" t="s">
        <v>655</v>
      </c>
      <c r="E143" s="65" t="s">
        <v>395</v>
      </c>
      <c r="F143" s="65" t="str">
        <f t="shared" si="4"/>
        <v>物品:15　消防・防災・防犯用品等 - 防犯・保安用品</v>
      </c>
    </row>
    <row r="144" spans="1:6" x14ac:dyDescent="0.15">
      <c r="A144" s="64" t="str">
        <f t="shared" si="5"/>
        <v>　</v>
      </c>
      <c r="B144" s="64" t="str">
        <f>IF(入力シート!G154="○",COUNTIF(入力シート!$G$21:G154,"○"),"")</f>
        <v/>
      </c>
      <c r="C144" s="64">
        <v>134</v>
      </c>
      <c r="D144" s="65" t="s">
        <v>655</v>
      </c>
      <c r="E144" s="65" t="s">
        <v>396</v>
      </c>
      <c r="F144" s="65" t="str">
        <f t="shared" si="4"/>
        <v>物品:15　消防・防災・防犯用品等 - 防犯カメラ一式</v>
      </c>
    </row>
    <row r="145" spans="1:6" x14ac:dyDescent="0.15">
      <c r="A145" s="64" t="str">
        <f t="shared" si="5"/>
        <v>　</v>
      </c>
      <c r="B145" s="64" t="str">
        <f>IF(入力シート!G155="○",COUNTIF(入力シート!$G$21:G155,"○"),"")</f>
        <v/>
      </c>
      <c r="C145" s="64">
        <v>135</v>
      </c>
      <c r="D145" s="65" t="s">
        <v>655</v>
      </c>
      <c r="E145" s="65" t="s">
        <v>707</v>
      </c>
      <c r="F145" s="65" t="str">
        <f t="shared" si="4"/>
        <v>物品:15　消防・防災・防犯用品等 - 防護服</v>
      </c>
    </row>
    <row r="146" spans="1:6" x14ac:dyDescent="0.15">
      <c r="A146" s="64" t="str">
        <f t="shared" si="5"/>
        <v>　</v>
      </c>
      <c r="B146" s="64" t="str">
        <f>IF(入力シート!G156="○",COUNTIF(入力シート!$G$21:G156,"○"),"")</f>
        <v/>
      </c>
      <c r="C146" s="64">
        <v>136</v>
      </c>
      <c r="D146" s="65" t="s">
        <v>655</v>
      </c>
      <c r="E146" s="65" t="s">
        <v>708</v>
      </c>
      <c r="F146" s="65" t="str">
        <f t="shared" si="4"/>
        <v>物品:15　消防・防災・防犯用品等 - 安全靴</v>
      </c>
    </row>
    <row r="147" spans="1:6" x14ac:dyDescent="0.15">
      <c r="A147" s="64" t="str">
        <f t="shared" si="5"/>
        <v>　</v>
      </c>
      <c r="B147" s="64" t="str">
        <f>IF(入力シート!G157="○",COUNTIF(入力シート!$G$21:G157,"○"),"")</f>
        <v/>
      </c>
      <c r="C147" s="64">
        <v>137</v>
      </c>
      <c r="D147" s="65" t="s">
        <v>655</v>
      </c>
      <c r="E147" s="65" t="s">
        <v>399</v>
      </c>
      <c r="F147" s="65" t="str">
        <f t="shared" si="4"/>
        <v>物品:15　消防・防災・防犯用品等 - 防災用品（毛布・トイレ等）</v>
      </c>
    </row>
    <row r="148" spans="1:6" x14ac:dyDescent="0.15">
      <c r="A148" s="64" t="str">
        <f t="shared" si="5"/>
        <v>　</v>
      </c>
      <c r="B148" s="64" t="str">
        <f>IF(入力シート!G158="○",COUNTIF(入力シート!$G$21:G158,"○"),"")</f>
        <v/>
      </c>
      <c r="C148" s="64">
        <v>138</v>
      </c>
      <c r="D148" s="65" t="s">
        <v>655</v>
      </c>
      <c r="E148" s="65" t="s">
        <v>747</v>
      </c>
      <c r="F148" s="65" t="str">
        <f t="shared" si="4"/>
        <v>物品:15　消防・防災・防犯用品等 - 非常食・保存食</v>
      </c>
    </row>
    <row r="149" spans="1:6" x14ac:dyDescent="0.15">
      <c r="A149" s="64" t="str">
        <f t="shared" si="5"/>
        <v>　</v>
      </c>
      <c r="B149" s="64" t="str">
        <f>IF(入力シート!G159="○",COUNTIF(入力シート!$G$21:G159,"○"),"")</f>
        <v/>
      </c>
      <c r="C149" s="64">
        <v>139</v>
      </c>
      <c r="D149" s="65" t="s">
        <v>656</v>
      </c>
      <c r="E149" s="65" t="s">
        <v>400</v>
      </c>
      <c r="F149" s="65" t="str">
        <f t="shared" si="4"/>
        <v>物品:16　写真類 - カメラ</v>
      </c>
    </row>
    <row r="150" spans="1:6" x14ac:dyDescent="0.15">
      <c r="A150" s="64" t="str">
        <f t="shared" si="5"/>
        <v>　</v>
      </c>
      <c r="B150" s="64" t="str">
        <f>IF(入力シート!G160="○",COUNTIF(入力シート!$G$21:G160,"○"),"")</f>
        <v/>
      </c>
      <c r="C150" s="64">
        <v>140</v>
      </c>
      <c r="D150" s="65" t="s">
        <v>656</v>
      </c>
      <c r="E150" s="65" t="s">
        <v>401</v>
      </c>
      <c r="F150" s="65" t="str">
        <f t="shared" si="4"/>
        <v>物品:16　写真類 - 製本(複写･折図)</v>
      </c>
    </row>
    <row r="151" spans="1:6" x14ac:dyDescent="0.15">
      <c r="A151" s="64" t="str">
        <f t="shared" si="5"/>
        <v>　</v>
      </c>
      <c r="B151" s="64" t="str">
        <f>IF(入力シート!G161="○",COUNTIF(入力シート!$G$21:G161,"○"),"")</f>
        <v/>
      </c>
      <c r="C151" s="64">
        <v>141</v>
      </c>
      <c r="D151" s="65" t="s">
        <v>656</v>
      </c>
      <c r="E151" s="65" t="s">
        <v>402</v>
      </c>
      <c r="F151" s="65" t="str">
        <f t="shared" si="4"/>
        <v>物品:16　写真類 - 航空（測量）写真</v>
      </c>
    </row>
    <row r="152" spans="1:6" x14ac:dyDescent="0.15">
      <c r="A152" s="64" t="str">
        <f t="shared" si="5"/>
        <v>　</v>
      </c>
      <c r="B152" s="64" t="str">
        <f>IF(入力シート!G162="○",COUNTIF(入力シート!$G$21:G162,"○"),"")</f>
        <v/>
      </c>
      <c r="C152" s="64">
        <v>142</v>
      </c>
      <c r="D152" s="65" t="s">
        <v>656</v>
      </c>
      <c r="E152" s="65" t="s">
        <v>403</v>
      </c>
      <c r="F152" s="65" t="str">
        <f t="shared" si="4"/>
        <v>物品:16　写真類 - 地図データ</v>
      </c>
    </row>
    <row r="153" spans="1:6" x14ac:dyDescent="0.15">
      <c r="A153" s="64" t="str">
        <f t="shared" si="5"/>
        <v>　</v>
      </c>
      <c r="B153" s="64" t="str">
        <f>IF(入力シート!G163="○",COUNTIF(入力シート!$G$21:G163,"○"),"")</f>
        <v/>
      </c>
      <c r="C153" s="64">
        <v>143</v>
      </c>
      <c r="D153" s="65" t="s">
        <v>656</v>
      </c>
      <c r="E153" s="65" t="s">
        <v>404</v>
      </c>
      <c r="F153" s="65" t="str">
        <f t="shared" si="4"/>
        <v>物品:16　写真類 - 衛星画像データ</v>
      </c>
    </row>
    <row r="154" spans="1:6" x14ac:dyDescent="0.15">
      <c r="A154" s="64" t="str">
        <f t="shared" si="5"/>
        <v>　</v>
      </c>
      <c r="B154" s="64" t="str">
        <f>IF(入力シート!G164="○",COUNTIF(入力シート!$G$21:G164,"○"),"")</f>
        <v/>
      </c>
      <c r="C154" s="64">
        <v>144</v>
      </c>
      <c r="D154" s="65" t="s">
        <v>657</v>
      </c>
      <c r="E154" s="65" t="s">
        <v>405</v>
      </c>
      <c r="F154" s="65" t="str">
        <f t="shared" si="4"/>
        <v>物品:17　看板・染物 - 看板</v>
      </c>
    </row>
    <row r="155" spans="1:6" x14ac:dyDescent="0.15">
      <c r="A155" s="64" t="str">
        <f t="shared" si="5"/>
        <v>　</v>
      </c>
      <c r="B155" s="64" t="str">
        <f>IF(入力シート!G165="○",COUNTIF(入力シート!$G$21:G165,"○"),"")</f>
        <v/>
      </c>
      <c r="C155" s="64">
        <v>145</v>
      </c>
      <c r="D155" s="65" t="s">
        <v>657</v>
      </c>
      <c r="E155" s="65" t="s">
        <v>406</v>
      </c>
      <c r="F155" s="65" t="str">
        <f t="shared" si="4"/>
        <v>物品:17　看板・染物 - 掲示板</v>
      </c>
    </row>
    <row r="156" spans="1:6" x14ac:dyDescent="0.15">
      <c r="A156" s="64" t="str">
        <f t="shared" si="5"/>
        <v>　</v>
      </c>
      <c r="B156" s="64" t="str">
        <f>IF(入力シート!G166="○",COUNTIF(入力シート!$G$21:G166,"○"),"")</f>
        <v/>
      </c>
      <c r="C156" s="64">
        <v>146</v>
      </c>
      <c r="D156" s="65" t="s">
        <v>657</v>
      </c>
      <c r="E156" s="65" t="s">
        <v>407</v>
      </c>
      <c r="F156" s="65" t="str">
        <f t="shared" si="4"/>
        <v>物品:17　看板・染物 - 表示板</v>
      </c>
    </row>
    <row r="157" spans="1:6" x14ac:dyDescent="0.15">
      <c r="A157" s="64" t="str">
        <f t="shared" si="5"/>
        <v>　</v>
      </c>
      <c r="B157" s="64" t="str">
        <f>IF(入力シート!G167="○",COUNTIF(入力シート!$G$21:G167,"○"),"")</f>
        <v/>
      </c>
      <c r="C157" s="64">
        <v>147</v>
      </c>
      <c r="D157" s="65" t="s">
        <v>657</v>
      </c>
      <c r="E157" s="65" t="s">
        <v>408</v>
      </c>
      <c r="F157" s="65" t="str">
        <f t="shared" si="4"/>
        <v>物品:17　看板・染物 - ステージハンガー</v>
      </c>
    </row>
    <row r="158" spans="1:6" x14ac:dyDescent="0.15">
      <c r="A158" s="64" t="str">
        <f t="shared" si="5"/>
        <v>　</v>
      </c>
      <c r="B158" s="64" t="str">
        <f>IF(入力シート!G168="○",COUNTIF(入力シート!$G$21:G168,"○"),"")</f>
        <v/>
      </c>
      <c r="C158" s="64">
        <v>148</v>
      </c>
      <c r="D158" s="65" t="s">
        <v>657</v>
      </c>
      <c r="E158" s="65" t="s">
        <v>409</v>
      </c>
      <c r="F158" s="65" t="str">
        <f t="shared" si="4"/>
        <v>物品:17　看板・染物 - ネームプレート</v>
      </c>
    </row>
    <row r="159" spans="1:6" x14ac:dyDescent="0.15">
      <c r="A159" s="64" t="str">
        <f t="shared" si="5"/>
        <v>　</v>
      </c>
      <c r="B159" s="64" t="str">
        <f>IF(入力シート!G169="○",COUNTIF(入力シート!$G$21:G169,"○"),"")</f>
        <v/>
      </c>
      <c r="C159" s="64">
        <v>149</v>
      </c>
      <c r="D159" s="65" t="s">
        <v>657</v>
      </c>
      <c r="E159" s="65" t="s">
        <v>410</v>
      </c>
      <c r="F159" s="65" t="str">
        <f t="shared" si="4"/>
        <v>物品:17　看板・染物 - 標識</v>
      </c>
    </row>
    <row r="160" spans="1:6" x14ac:dyDescent="0.15">
      <c r="A160" s="64" t="str">
        <f t="shared" si="5"/>
        <v>　</v>
      </c>
      <c r="B160" s="64" t="str">
        <f>IF(入力シート!G170="○",COUNTIF(入力シート!$G$21:G170,"○"),"")</f>
        <v/>
      </c>
      <c r="C160" s="64">
        <v>150</v>
      </c>
      <c r="D160" s="65" t="s">
        <v>657</v>
      </c>
      <c r="E160" s="65" t="s">
        <v>411</v>
      </c>
      <c r="F160" s="65" t="str">
        <f t="shared" si="4"/>
        <v>物品:17　看板・染物 - 旗</v>
      </c>
    </row>
    <row r="161" spans="1:6" x14ac:dyDescent="0.15">
      <c r="A161" s="64" t="str">
        <f t="shared" si="5"/>
        <v>　</v>
      </c>
      <c r="B161" s="64" t="str">
        <f>IF(入力シート!G171="○",COUNTIF(入力シート!$G$21:G171,"○"),"")</f>
        <v/>
      </c>
      <c r="C161" s="64">
        <v>151</v>
      </c>
      <c r="D161" s="65" t="s">
        <v>657</v>
      </c>
      <c r="E161" s="65" t="s">
        <v>412</v>
      </c>
      <c r="F161" s="65" t="str">
        <f t="shared" si="4"/>
        <v>物品:17　看板・染物 - 横断幕･懸垂幕</v>
      </c>
    </row>
    <row r="162" spans="1:6" x14ac:dyDescent="0.15">
      <c r="A162" s="64" t="str">
        <f t="shared" si="5"/>
        <v>　</v>
      </c>
      <c r="B162" s="64" t="str">
        <f>IF(入力シート!G172="○",COUNTIF(入力シート!$G$21:G172,"○"),"")</f>
        <v/>
      </c>
      <c r="C162" s="64">
        <v>152</v>
      </c>
      <c r="D162" s="65" t="s">
        <v>657</v>
      </c>
      <c r="E162" s="65" t="s">
        <v>413</v>
      </c>
      <c r="F162" s="65" t="str">
        <f t="shared" si="4"/>
        <v>物品:17　看板・染物 - 染物</v>
      </c>
    </row>
    <row r="163" spans="1:6" x14ac:dyDescent="0.15">
      <c r="A163" s="64" t="str">
        <f t="shared" si="5"/>
        <v>　</v>
      </c>
      <c r="B163" s="64" t="str">
        <f>IF(入力シート!G173="○",COUNTIF(入力シート!$G$21:G173,"○"),"")</f>
        <v/>
      </c>
      <c r="C163" s="64">
        <v>153</v>
      </c>
      <c r="D163" s="65" t="s">
        <v>658</v>
      </c>
      <c r="E163" s="65" t="s">
        <v>414</v>
      </c>
      <c r="F163" s="65" t="str">
        <f t="shared" si="4"/>
        <v>物品:18　燃料・ガス - ガソリン</v>
      </c>
    </row>
    <row r="164" spans="1:6" x14ac:dyDescent="0.15">
      <c r="A164" s="64" t="str">
        <f t="shared" si="5"/>
        <v>　</v>
      </c>
      <c r="B164" s="64" t="str">
        <f>IF(入力シート!G174="○",COUNTIF(入力シート!$G$21:G174,"○"),"")</f>
        <v/>
      </c>
      <c r="C164" s="64">
        <v>154</v>
      </c>
      <c r="D164" s="65" t="s">
        <v>658</v>
      </c>
      <c r="E164" s="65" t="s">
        <v>415</v>
      </c>
      <c r="F164" s="65" t="str">
        <f t="shared" si="4"/>
        <v>物品:18　燃料・ガス - 灯油</v>
      </c>
    </row>
    <row r="165" spans="1:6" x14ac:dyDescent="0.15">
      <c r="A165" s="64" t="str">
        <f t="shared" si="5"/>
        <v>　</v>
      </c>
      <c r="B165" s="64" t="str">
        <f>IF(入力シート!G175="○",COUNTIF(入力シート!$G$21:G175,"○"),"")</f>
        <v/>
      </c>
      <c r="C165" s="64">
        <v>155</v>
      </c>
      <c r="D165" s="65" t="s">
        <v>658</v>
      </c>
      <c r="E165" s="65" t="s">
        <v>416</v>
      </c>
      <c r="F165" s="65" t="str">
        <f t="shared" si="4"/>
        <v>物品:18　燃料・ガス - Ａ重油</v>
      </c>
    </row>
    <row r="166" spans="1:6" x14ac:dyDescent="0.15">
      <c r="A166" s="64" t="str">
        <f t="shared" si="5"/>
        <v>　</v>
      </c>
      <c r="B166" s="64" t="str">
        <f>IF(入力シート!G176="○",COUNTIF(入力シート!$G$21:G176,"○"),"")</f>
        <v/>
      </c>
      <c r="C166" s="64">
        <v>156</v>
      </c>
      <c r="D166" s="65" t="s">
        <v>658</v>
      </c>
      <c r="E166" s="65" t="s">
        <v>417</v>
      </c>
      <c r="F166" s="65" t="str">
        <f t="shared" si="4"/>
        <v>物品:18　燃料・ガス - 軽油</v>
      </c>
    </row>
    <row r="167" spans="1:6" x14ac:dyDescent="0.15">
      <c r="A167" s="64" t="str">
        <f t="shared" si="5"/>
        <v>　</v>
      </c>
      <c r="B167" s="64" t="str">
        <f>IF(入力シート!G177="○",COUNTIF(入力シート!$G$21:G177,"○"),"")</f>
        <v/>
      </c>
      <c r="C167" s="64">
        <v>157</v>
      </c>
      <c r="D167" s="65" t="s">
        <v>658</v>
      </c>
      <c r="E167" s="65" t="s">
        <v>418</v>
      </c>
      <c r="F167" s="65" t="str">
        <f t="shared" si="4"/>
        <v>物品:18　燃料・ガス - オイル</v>
      </c>
    </row>
    <row r="168" spans="1:6" x14ac:dyDescent="0.15">
      <c r="A168" s="64" t="str">
        <f t="shared" si="5"/>
        <v>　</v>
      </c>
      <c r="B168" s="64" t="str">
        <f>IF(入力シート!G178="○",COUNTIF(入力シート!$G$21:G178,"○"),"")</f>
        <v/>
      </c>
      <c r="C168" s="64">
        <v>158</v>
      </c>
      <c r="D168" s="65" t="s">
        <v>658</v>
      </c>
      <c r="E168" s="65" t="s">
        <v>419</v>
      </c>
      <c r="F168" s="65" t="str">
        <f t="shared" si="4"/>
        <v>物品:18　燃料・ガス - ＬＰガス</v>
      </c>
    </row>
    <row r="169" spans="1:6" x14ac:dyDescent="0.15">
      <c r="A169" s="64" t="str">
        <f t="shared" si="5"/>
        <v>　</v>
      </c>
      <c r="B169" s="64" t="str">
        <f>IF(入力シート!G179="○",COUNTIF(入力シート!$G$21:G179,"○"),"")</f>
        <v/>
      </c>
      <c r="C169" s="64">
        <v>159</v>
      </c>
      <c r="D169" s="65" t="s">
        <v>658</v>
      </c>
      <c r="E169" s="65" t="s">
        <v>420</v>
      </c>
      <c r="F169" s="65" t="str">
        <f t="shared" ref="F169:F226" si="6">D169 &amp; " - " &amp; E169</f>
        <v>物品:18　燃料・ガス - 木炭</v>
      </c>
    </row>
    <row r="170" spans="1:6" x14ac:dyDescent="0.15">
      <c r="A170" s="64" t="str">
        <f t="shared" si="5"/>
        <v>　</v>
      </c>
      <c r="B170" s="64" t="str">
        <f>IF(入力シート!G180="○",COUNTIF(入力シート!$G$21:G180,"○"),"")</f>
        <v/>
      </c>
      <c r="C170" s="64">
        <v>160</v>
      </c>
      <c r="D170" s="65" t="s">
        <v>659</v>
      </c>
      <c r="E170" s="65" t="s">
        <v>421</v>
      </c>
      <c r="F170" s="65" t="str">
        <f t="shared" si="6"/>
        <v>物品:19　家具・厨房 - 家具</v>
      </c>
    </row>
    <row r="171" spans="1:6" x14ac:dyDescent="0.15">
      <c r="A171" s="64" t="str">
        <f t="shared" si="5"/>
        <v>　</v>
      </c>
      <c r="B171" s="64" t="str">
        <f>IF(入力シート!G181="○",COUNTIF(入力シート!$G$21:G181,"○"),"")</f>
        <v/>
      </c>
      <c r="C171" s="64">
        <v>161</v>
      </c>
      <c r="D171" s="65" t="s">
        <v>659</v>
      </c>
      <c r="E171" s="65" t="s">
        <v>422</v>
      </c>
      <c r="F171" s="65" t="str">
        <f t="shared" si="6"/>
        <v>物品:19　家具・厨房 - 特注家具</v>
      </c>
    </row>
    <row r="172" spans="1:6" x14ac:dyDescent="0.15">
      <c r="A172" s="64" t="str">
        <f t="shared" si="5"/>
        <v>　</v>
      </c>
      <c r="B172" s="64" t="str">
        <f>IF(入力シート!G182="○",COUNTIF(入力シート!$G$21:G182,"○"),"")</f>
        <v/>
      </c>
      <c r="C172" s="64">
        <v>162</v>
      </c>
      <c r="D172" s="65" t="s">
        <v>659</v>
      </c>
      <c r="E172" s="65" t="s">
        <v>423</v>
      </c>
      <c r="F172" s="65" t="str">
        <f t="shared" si="6"/>
        <v>物品:19　家具・厨房 - 畳・襖･障子</v>
      </c>
    </row>
    <row r="173" spans="1:6" x14ac:dyDescent="0.15">
      <c r="A173" s="64" t="str">
        <f t="shared" si="5"/>
        <v>　</v>
      </c>
      <c r="B173" s="64" t="str">
        <f>IF(入力シート!G183="○",COUNTIF(入力シート!$G$21:G183,"○"),"")</f>
        <v/>
      </c>
      <c r="C173" s="64">
        <v>163</v>
      </c>
      <c r="D173" s="65" t="s">
        <v>659</v>
      </c>
      <c r="E173" s="65" t="s">
        <v>424</v>
      </c>
      <c r="F173" s="65" t="str">
        <f t="shared" si="6"/>
        <v>物品:19　家具・厨房 - インテリア</v>
      </c>
    </row>
    <row r="174" spans="1:6" x14ac:dyDescent="0.15">
      <c r="A174" s="64" t="str">
        <f t="shared" si="5"/>
        <v>　</v>
      </c>
      <c r="B174" s="64" t="str">
        <f>IF(入力シート!G184="○",COUNTIF(入力シート!$G$21:G184,"○"),"")</f>
        <v/>
      </c>
      <c r="C174" s="64">
        <v>164</v>
      </c>
      <c r="D174" s="65" t="s">
        <v>659</v>
      </c>
      <c r="E174" s="65" t="s">
        <v>425</v>
      </c>
      <c r="F174" s="65" t="str">
        <f t="shared" si="6"/>
        <v>物品:19　家具・厨房 - 調理機器</v>
      </c>
    </row>
    <row r="175" spans="1:6" x14ac:dyDescent="0.15">
      <c r="A175" s="64" t="str">
        <f t="shared" si="5"/>
        <v>　</v>
      </c>
      <c r="B175" s="64" t="str">
        <f>IF(入力シート!G185="○",COUNTIF(入力シート!$G$21:G185,"○"),"")</f>
        <v/>
      </c>
      <c r="C175" s="64">
        <v>165</v>
      </c>
      <c r="D175" s="65" t="s">
        <v>659</v>
      </c>
      <c r="E175" s="65" t="s">
        <v>426</v>
      </c>
      <c r="F175" s="65" t="str">
        <f t="shared" si="6"/>
        <v>物品:19　家具・厨房 - 作業機器(調理台・シンク等)</v>
      </c>
    </row>
    <row r="176" spans="1:6" x14ac:dyDescent="0.15">
      <c r="A176" s="64" t="str">
        <f t="shared" si="5"/>
        <v>　</v>
      </c>
      <c r="B176" s="64" t="str">
        <f>IF(入力シート!G186="○",COUNTIF(入力シート!$G$21:G186,"○"),"")</f>
        <v/>
      </c>
      <c r="C176" s="64">
        <v>166</v>
      </c>
      <c r="D176" s="65" t="s">
        <v>659</v>
      </c>
      <c r="E176" s="65" t="s">
        <v>427</v>
      </c>
      <c r="F176" s="65" t="str">
        <f t="shared" si="6"/>
        <v>物品:19　家具・厨房 - 運搬機器(運搬車･台車等)</v>
      </c>
    </row>
    <row r="177" spans="1:6" x14ac:dyDescent="0.15">
      <c r="A177" s="64" t="str">
        <f t="shared" si="5"/>
        <v>　</v>
      </c>
      <c r="B177" s="64" t="str">
        <f>IF(入力シート!G187="○",COUNTIF(入力シート!$G$21:G187,"○"),"")</f>
        <v/>
      </c>
      <c r="C177" s="64">
        <v>167</v>
      </c>
      <c r="D177" s="65" t="s">
        <v>659</v>
      </c>
      <c r="E177" s="65" t="s">
        <v>428</v>
      </c>
      <c r="F177" s="65" t="str">
        <f t="shared" si="6"/>
        <v>物品:19　家具・厨房 - 洗浄機器(食器洗浄機等)</v>
      </c>
    </row>
    <row r="178" spans="1:6" x14ac:dyDescent="0.15">
      <c r="A178" s="64" t="str">
        <f t="shared" si="5"/>
        <v>　</v>
      </c>
      <c r="B178" s="64" t="str">
        <f>IF(入力シート!G188="○",COUNTIF(入力シート!$G$21:G188,"○"),"")</f>
        <v/>
      </c>
      <c r="C178" s="64">
        <v>168</v>
      </c>
      <c r="D178" s="65" t="s">
        <v>659</v>
      </c>
      <c r="E178" s="65" t="s">
        <v>429</v>
      </c>
      <c r="F178" s="65" t="str">
        <f t="shared" si="6"/>
        <v>物品:19　家具・厨房 - 業務用冷蔵･冷凍庫</v>
      </c>
    </row>
    <row r="179" spans="1:6" x14ac:dyDescent="0.15">
      <c r="A179" s="64" t="str">
        <f t="shared" si="5"/>
        <v>　</v>
      </c>
      <c r="B179" s="64" t="str">
        <f>IF(入力シート!G189="○",COUNTIF(入力シート!$G$21:G189,"○"),"")</f>
        <v/>
      </c>
      <c r="C179" s="64">
        <v>169</v>
      </c>
      <c r="D179" s="65" t="s">
        <v>659</v>
      </c>
      <c r="E179" s="65" t="s">
        <v>430</v>
      </c>
      <c r="F179" s="65" t="str">
        <f t="shared" si="6"/>
        <v>物品:19　家具・厨房 - 消毒保管庫</v>
      </c>
    </row>
    <row r="180" spans="1:6" x14ac:dyDescent="0.15">
      <c r="A180" s="64" t="str">
        <f t="shared" si="5"/>
        <v>　</v>
      </c>
      <c r="B180" s="64" t="str">
        <f>IF(入力シート!G190="○",COUNTIF(入力シート!$G$21:G190,"○"),"")</f>
        <v/>
      </c>
      <c r="C180" s="64">
        <v>170</v>
      </c>
      <c r="D180" s="65" t="s">
        <v>660</v>
      </c>
      <c r="E180" s="65" t="s">
        <v>431</v>
      </c>
      <c r="F180" s="65" t="str">
        <f t="shared" si="6"/>
        <v>物品:20　書籍 - 教科書</v>
      </c>
    </row>
    <row r="181" spans="1:6" x14ac:dyDescent="0.15">
      <c r="A181" s="64" t="str">
        <f t="shared" si="5"/>
        <v>　</v>
      </c>
      <c r="B181" s="64" t="str">
        <f>IF(入力シート!G191="○",COUNTIF(入力シート!$G$21:G191,"○"),"")</f>
        <v/>
      </c>
      <c r="C181" s="64">
        <v>171</v>
      </c>
      <c r="D181" s="65" t="s">
        <v>660</v>
      </c>
      <c r="E181" s="65" t="s">
        <v>432</v>
      </c>
      <c r="F181" s="65" t="str">
        <f t="shared" si="6"/>
        <v>物品:20　書籍 - 学校教材</v>
      </c>
    </row>
    <row r="182" spans="1:6" x14ac:dyDescent="0.15">
      <c r="A182" s="64" t="str">
        <f t="shared" si="5"/>
        <v>　</v>
      </c>
      <c r="B182" s="64" t="str">
        <f>IF(入力シート!G192="○",COUNTIF(入力シート!$G$21:G192,"○"),"")</f>
        <v/>
      </c>
      <c r="C182" s="64">
        <v>172</v>
      </c>
      <c r="D182" s="65" t="s">
        <v>660</v>
      </c>
      <c r="E182" s="65" t="s">
        <v>433</v>
      </c>
      <c r="F182" s="65" t="str">
        <f t="shared" si="6"/>
        <v>物品:20　書籍 - 保育教材</v>
      </c>
    </row>
    <row r="183" spans="1:6" x14ac:dyDescent="0.15">
      <c r="A183" s="64" t="str">
        <f t="shared" si="5"/>
        <v>　</v>
      </c>
      <c r="B183" s="64" t="str">
        <f>IF(入力シート!G193="○",COUNTIF(入力シート!$G$21:G193,"○"),"")</f>
        <v/>
      </c>
      <c r="C183" s="64">
        <v>173</v>
      </c>
      <c r="D183" s="65" t="s">
        <v>660</v>
      </c>
      <c r="E183" s="65" t="s">
        <v>434</v>
      </c>
      <c r="F183" s="65" t="str">
        <f t="shared" si="6"/>
        <v>物品:20　書籍 - 保健指導用教材</v>
      </c>
    </row>
    <row r="184" spans="1:6" x14ac:dyDescent="0.15">
      <c r="A184" s="64" t="str">
        <f t="shared" si="5"/>
        <v>　</v>
      </c>
      <c r="B184" s="64" t="str">
        <f>IF(入力シート!G194="○",COUNTIF(入力シート!$G$21:G194,"○"),"")</f>
        <v/>
      </c>
      <c r="C184" s="64">
        <v>174</v>
      </c>
      <c r="D184" s="65" t="s">
        <v>660</v>
      </c>
      <c r="E184" s="65" t="s">
        <v>435</v>
      </c>
      <c r="F184" s="65" t="str">
        <f t="shared" si="6"/>
        <v>物品:20　書籍 - 専門書籍</v>
      </c>
    </row>
    <row r="185" spans="1:6" x14ac:dyDescent="0.15">
      <c r="A185" s="64" t="str">
        <f t="shared" si="5"/>
        <v>　</v>
      </c>
      <c r="B185" s="64" t="str">
        <f>IF(入力シート!G195="○",COUNTIF(入力シート!$G$21:G195,"○"),"")</f>
        <v/>
      </c>
      <c r="C185" s="64">
        <v>175</v>
      </c>
      <c r="D185" s="65" t="s">
        <v>660</v>
      </c>
      <c r="E185" s="65" t="s">
        <v>436</v>
      </c>
      <c r="F185" s="65" t="str">
        <f t="shared" si="6"/>
        <v>物品:20　書籍 - 絵本</v>
      </c>
    </row>
    <row r="186" spans="1:6" x14ac:dyDescent="0.15">
      <c r="A186" s="64" t="str">
        <f t="shared" si="5"/>
        <v>　</v>
      </c>
      <c r="B186" s="64" t="str">
        <f>IF(入力シート!G196="○",COUNTIF(入力シート!$G$21:G196,"○"),"")</f>
        <v/>
      </c>
      <c r="C186" s="64">
        <v>176</v>
      </c>
      <c r="D186" s="65" t="s">
        <v>660</v>
      </c>
      <c r="E186" s="65" t="s">
        <v>437</v>
      </c>
      <c r="F186" s="65" t="str">
        <f t="shared" si="6"/>
        <v>物品:20　書籍 - 参考書</v>
      </c>
    </row>
    <row r="187" spans="1:6" x14ac:dyDescent="0.15">
      <c r="A187" s="64" t="str">
        <f t="shared" si="5"/>
        <v>　</v>
      </c>
      <c r="B187" s="64" t="str">
        <f>IF(入力シート!G197="○",COUNTIF(入力シート!$G$21:G197,"○"),"")</f>
        <v/>
      </c>
      <c r="C187" s="64">
        <v>177</v>
      </c>
      <c r="D187" s="65" t="s">
        <v>660</v>
      </c>
      <c r="E187" s="65" t="s">
        <v>438</v>
      </c>
      <c r="F187" s="65" t="str">
        <f t="shared" si="6"/>
        <v>物品:20　書籍 - 辞典</v>
      </c>
    </row>
    <row r="188" spans="1:6" x14ac:dyDescent="0.15">
      <c r="A188" s="64" t="str">
        <f t="shared" si="5"/>
        <v>　</v>
      </c>
      <c r="B188" s="64" t="str">
        <f>IF(入力シート!G198="○",COUNTIF(入力シート!$G$21:G198,"○"),"")</f>
        <v/>
      </c>
      <c r="C188" s="64">
        <v>178</v>
      </c>
      <c r="D188" s="65" t="s">
        <v>660</v>
      </c>
      <c r="E188" s="65" t="s">
        <v>439</v>
      </c>
      <c r="F188" s="65" t="str">
        <f t="shared" si="6"/>
        <v>物品:20　書籍 - 雑誌</v>
      </c>
    </row>
    <row r="189" spans="1:6" x14ac:dyDescent="0.15">
      <c r="A189" s="64" t="str">
        <f t="shared" si="5"/>
        <v>　</v>
      </c>
      <c r="B189" s="64" t="str">
        <f>IF(入力シート!G199="○",COUNTIF(入力シート!$G$21:G199,"○"),"")</f>
        <v/>
      </c>
      <c r="C189" s="64">
        <v>179</v>
      </c>
      <c r="D189" s="65" t="s">
        <v>660</v>
      </c>
      <c r="E189" s="65" t="s">
        <v>440</v>
      </c>
      <c r="F189" s="65" t="str">
        <f t="shared" si="6"/>
        <v>物品:20　書籍 - 洋書</v>
      </c>
    </row>
    <row r="190" spans="1:6" x14ac:dyDescent="0.15">
      <c r="A190" s="64" t="str">
        <f t="shared" si="5"/>
        <v>　</v>
      </c>
      <c r="B190" s="64" t="str">
        <f>IF(入力シート!G200="○",COUNTIF(入力シート!$G$21:G200,"○"),"")</f>
        <v/>
      </c>
      <c r="C190" s="64">
        <v>180</v>
      </c>
      <c r="D190" s="65" t="s">
        <v>660</v>
      </c>
      <c r="E190" s="65" t="s">
        <v>441</v>
      </c>
      <c r="F190" s="65" t="str">
        <f t="shared" si="6"/>
        <v>物品:20　書籍 - 外国雑誌</v>
      </c>
    </row>
    <row r="191" spans="1:6" x14ac:dyDescent="0.15">
      <c r="A191" s="64" t="str">
        <f t="shared" si="5"/>
        <v>　</v>
      </c>
      <c r="B191" s="64" t="str">
        <f>IF(入力シート!G201="○",COUNTIF(入力シート!$G$21:G201,"○"),"")</f>
        <v/>
      </c>
      <c r="C191" s="64">
        <v>181</v>
      </c>
      <c r="D191" s="65" t="s">
        <v>660</v>
      </c>
      <c r="E191" s="65" t="s">
        <v>442</v>
      </c>
      <c r="F191" s="65" t="str">
        <f t="shared" si="6"/>
        <v>物品:20　書籍 - 映像ソフト</v>
      </c>
    </row>
    <row r="192" spans="1:6" x14ac:dyDescent="0.15">
      <c r="A192" s="64" t="str">
        <f t="shared" si="5"/>
        <v>　</v>
      </c>
      <c r="B192" s="64" t="str">
        <f>IF(入力シート!G202="○",COUNTIF(入力シート!$G$21:G202,"○"),"")</f>
        <v/>
      </c>
      <c r="C192" s="64">
        <v>182</v>
      </c>
      <c r="D192" s="65" t="s">
        <v>660</v>
      </c>
      <c r="E192" s="65" t="s">
        <v>750</v>
      </c>
      <c r="F192" s="65" t="str">
        <f t="shared" si="6"/>
        <v>物品:20　書籍 - 電子教材（電子書籍を含む）</v>
      </c>
    </row>
    <row r="193" spans="1:6" x14ac:dyDescent="0.15">
      <c r="A193" s="64" t="str">
        <f t="shared" si="5"/>
        <v>　</v>
      </c>
      <c r="B193" s="64" t="str">
        <f>IF(入力シート!G203="○",COUNTIF(入力シート!$G$21:G203,"○"),"")</f>
        <v/>
      </c>
      <c r="C193" s="64">
        <v>183</v>
      </c>
      <c r="D193" s="65" t="s">
        <v>751</v>
      </c>
      <c r="E193" s="65" t="s">
        <v>443</v>
      </c>
      <c r="F193" s="65" t="str">
        <f t="shared" si="6"/>
        <v>物品:21　楽器関連 - 楽器</v>
      </c>
    </row>
    <row r="194" spans="1:6" x14ac:dyDescent="0.15">
      <c r="A194" s="64" t="str">
        <f t="shared" si="5"/>
        <v>　</v>
      </c>
      <c r="B194" s="64" t="str">
        <f>IF(入力シート!G204="○",COUNTIF(入力シート!$G$21:G204,"○"),"")</f>
        <v/>
      </c>
      <c r="C194" s="64">
        <v>184</v>
      </c>
      <c r="D194" s="65" t="s">
        <v>751</v>
      </c>
      <c r="E194" s="65" t="s">
        <v>444</v>
      </c>
      <c r="F194" s="65" t="str">
        <f t="shared" si="6"/>
        <v>物品:21　楽器関連 - 和楽器</v>
      </c>
    </row>
    <row r="195" spans="1:6" x14ac:dyDescent="0.15">
      <c r="A195" s="64" t="str">
        <f t="shared" si="5"/>
        <v>　</v>
      </c>
      <c r="B195" s="64" t="str">
        <f>IF(入力シート!G205="○",COUNTIF(入力シート!$G$21:G205,"○"),"")</f>
        <v/>
      </c>
      <c r="C195" s="64">
        <v>185</v>
      </c>
      <c r="D195" s="65" t="s">
        <v>751</v>
      </c>
      <c r="E195" s="65" t="s">
        <v>445</v>
      </c>
      <c r="F195" s="65" t="str">
        <f t="shared" si="6"/>
        <v>物品:21　楽器関連 - デジタル楽器</v>
      </c>
    </row>
    <row r="196" spans="1:6" x14ac:dyDescent="0.15">
      <c r="A196" s="64" t="str">
        <f t="shared" si="5"/>
        <v>　</v>
      </c>
      <c r="B196" s="64" t="str">
        <f>IF(入力シート!G206="○",COUNTIF(入力シート!$G$21:G206,"○"),"")</f>
        <v/>
      </c>
      <c r="C196" s="64">
        <v>186</v>
      </c>
      <c r="D196" s="65" t="s">
        <v>751</v>
      </c>
      <c r="E196" s="65" t="s">
        <v>752</v>
      </c>
      <c r="F196" s="65" t="str">
        <f t="shared" si="6"/>
        <v>物品:21　楽器関連 - 楽譜・音楽書籍</v>
      </c>
    </row>
    <row r="197" spans="1:6" x14ac:dyDescent="0.15">
      <c r="A197" s="64" t="str">
        <f t="shared" si="5"/>
        <v>　</v>
      </c>
      <c r="B197" s="64" t="str">
        <f>IF(入力シート!G207="○",COUNTIF(入力シート!$G$21:G207,"○"),"")</f>
        <v/>
      </c>
      <c r="C197" s="64">
        <v>187</v>
      </c>
      <c r="D197" s="65" t="s">
        <v>751</v>
      </c>
      <c r="E197" s="65" t="s">
        <v>446</v>
      </c>
      <c r="F197" s="65" t="str">
        <f t="shared" si="6"/>
        <v>物品:21　楽器関連 - 防音システム</v>
      </c>
    </row>
    <row r="198" spans="1:6" x14ac:dyDescent="0.15">
      <c r="A198" s="64" t="str">
        <f t="shared" si="5"/>
        <v>　</v>
      </c>
      <c r="B198" s="64" t="str">
        <f>IF(入力シート!G208="○",COUNTIF(入力シート!$G$21:G208,"○"),"")</f>
        <v/>
      </c>
      <c r="C198" s="64">
        <v>188</v>
      </c>
      <c r="D198" s="65" t="s">
        <v>661</v>
      </c>
      <c r="E198" s="65" t="s">
        <v>447</v>
      </c>
      <c r="F198" s="65" t="str">
        <f t="shared" si="6"/>
        <v>物品:22　その他物品 - 食品類</v>
      </c>
    </row>
    <row r="199" spans="1:6" x14ac:dyDescent="0.15">
      <c r="A199" s="64" t="str">
        <f t="shared" si="5"/>
        <v>　</v>
      </c>
      <c r="B199" s="64" t="str">
        <f>IF(入力シート!G209="○",COUNTIF(入力シート!$G$21:G209,"○"),"")</f>
        <v/>
      </c>
      <c r="C199" s="64">
        <v>189</v>
      </c>
      <c r="D199" s="65" t="s">
        <v>661</v>
      </c>
      <c r="E199" s="65" t="s">
        <v>448</v>
      </c>
      <c r="F199" s="65" t="str">
        <f t="shared" si="6"/>
        <v>物品:22　その他物品 - 惣菜材料</v>
      </c>
    </row>
    <row r="200" spans="1:6" x14ac:dyDescent="0.15">
      <c r="A200" s="64" t="str">
        <f t="shared" si="5"/>
        <v>　</v>
      </c>
      <c r="B200" s="64" t="str">
        <f>IF(入力シート!G210="○",COUNTIF(入力シート!$G$21:G210,"○"),"")</f>
        <v/>
      </c>
      <c r="C200" s="64">
        <v>190</v>
      </c>
      <c r="D200" s="65" t="s">
        <v>661</v>
      </c>
      <c r="E200" s="65" t="s">
        <v>449</v>
      </c>
      <c r="F200" s="65" t="str">
        <f t="shared" si="6"/>
        <v>物品:22　その他物品 - 清涼飲料水</v>
      </c>
    </row>
    <row r="201" spans="1:6" x14ac:dyDescent="0.15">
      <c r="A201" s="64" t="str">
        <f t="shared" si="5"/>
        <v>　</v>
      </c>
      <c r="B201" s="64" t="str">
        <f>IF(入力シート!G211="○",COUNTIF(入力シート!$G$21:G211,"○"),"")</f>
        <v/>
      </c>
      <c r="C201" s="64">
        <v>191</v>
      </c>
      <c r="D201" s="65" t="s">
        <v>661</v>
      </c>
      <c r="E201" s="65" t="s">
        <v>450</v>
      </c>
      <c r="F201" s="65" t="str">
        <f t="shared" si="6"/>
        <v>物品:22　その他物品 - 園芸用品</v>
      </c>
    </row>
    <row r="202" spans="1:6" x14ac:dyDescent="0.15">
      <c r="A202" s="64" t="str">
        <f t="shared" si="5"/>
        <v>　</v>
      </c>
      <c r="B202" s="64" t="str">
        <f>IF(入力シート!G212="○",COUNTIF(入力シート!$G$21:G212,"○"),"")</f>
        <v/>
      </c>
      <c r="C202" s="64">
        <v>192</v>
      </c>
      <c r="D202" s="65" t="s">
        <v>661</v>
      </c>
      <c r="E202" s="65" t="s">
        <v>451</v>
      </c>
      <c r="F202" s="65" t="str">
        <f t="shared" si="6"/>
        <v>物品:22　その他物品 - 農業用品</v>
      </c>
    </row>
    <row r="203" spans="1:6" x14ac:dyDescent="0.15">
      <c r="A203" s="64" t="str">
        <f t="shared" si="5"/>
        <v>　</v>
      </c>
      <c r="B203" s="64" t="str">
        <f>IF(入力シート!G213="○",COUNTIF(入力シート!$G$21:G213,"○"),"")</f>
        <v/>
      </c>
      <c r="C203" s="64">
        <v>193</v>
      </c>
      <c r="D203" s="65" t="s">
        <v>661</v>
      </c>
      <c r="E203" s="65" t="s">
        <v>452</v>
      </c>
      <c r="F203" s="65" t="str">
        <f t="shared" si="6"/>
        <v>物品:22　その他物品 - 印章</v>
      </c>
    </row>
    <row r="204" spans="1:6" x14ac:dyDescent="0.15">
      <c r="A204" s="64" t="str">
        <f t="shared" ref="A204:A267" si="7">IF(MAX($B$11:$B$342)&gt;=C204,VLOOKUP(C204,$B$11:$F$342,5),"　")</f>
        <v>　</v>
      </c>
      <c r="B204" s="64" t="str">
        <f>IF(入力シート!G214="○",COUNTIF(入力シート!$G$21:G214,"○"),"")</f>
        <v/>
      </c>
      <c r="C204" s="64">
        <v>194</v>
      </c>
      <c r="D204" s="65" t="s">
        <v>661</v>
      </c>
      <c r="E204" s="65" t="s">
        <v>453</v>
      </c>
      <c r="F204" s="65" t="str">
        <f t="shared" si="6"/>
        <v>物品:22　その他物品 - 徽章</v>
      </c>
    </row>
    <row r="205" spans="1:6" x14ac:dyDescent="0.15">
      <c r="A205" s="64" t="str">
        <f t="shared" si="7"/>
        <v>　</v>
      </c>
      <c r="B205" s="64" t="str">
        <f>IF(入力シート!G215="○",COUNTIF(入力シート!$G$21:G215,"○"),"")</f>
        <v/>
      </c>
      <c r="C205" s="64">
        <v>195</v>
      </c>
      <c r="D205" s="65" t="s">
        <v>661</v>
      </c>
      <c r="E205" s="65" t="s">
        <v>454</v>
      </c>
      <c r="F205" s="65" t="str">
        <f t="shared" si="6"/>
        <v>物品:22　その他物品 - 選挙関連用品</v>
      </c>
    </row>
    <row r="206" spans="1:6" x14ac:dyDescent="0.15">
      <c r="A206" s="64" t="str">
        <f t="shared" si="7"/>
        <v>　</v>
      </c>
      <c r="B206" s="64" t="str">
        <f>IF(入力シート!G216="○",COUNTIF(入力シート!$G$21:G216,"○"),"")</f>
        <v/>
      </c>
      <c r="C206" s="64">
        <v>196</v>
      </c>
      <c r="D206" s="65" t="s">
        <v>661</v>
      </c>
      <c r="E206" s="65" t="s">
        <v>455</v>
      </c>
      <c r="F206" s="65" t="str">
        <f t="shared" si="6"/>
        <v>物品:22　その他物品 - 展示用模型</v>
      </c>
    </row>
    <row r="207" spans="1:6" x14ac:dyDescent="0.15">
      <c r="A207" s="64" t="str">
        <f t="shared" si="7"/>
        <v>　</v>
      </c>
      <c r="B207" s="64" t="str">
        <f>IF(入力シート!G217="○",COUNTIF(入力シート!$G$21:G217,"○"),"")</f>
        <v/>
      </c>
      <c r="C207" s="64">
        <v>197</v>
      </c>
      <c r="D207" s="65" t="s">
        <v>661</v>
      </c>
      <c r="E207" s="65" t="s">
        <v>756</v>
      </c>
      <c r="F207" s="65" t="str">
        <f t="shared" si="6"/>
        <v>物品:22　その他物品 - 遊具・遊戯機械器具</v>
      </c>
    </row>
    <row r="208" spans="1:6" x14ac:dyDescent="0.15">
      <c r="A208" s="64" t="str">
        <f t="shared" si="7"/>
        <v>　</v>
      </c>
      <c r="B208" s="64" t="str">
        <f>IF(入力シート!G218="○",COUNTIF(入力シート!$G$21:G218,"○"),"")</f>
        <v/>
      </c>
      <c r="C208" s="64">
        <v>198</v>
      </c>
      <c r="D208" s="65" t="s">
        <v>661</v>
      </c>
      <c r="E208" s="65" t="s">
        <v>456</v>
      </c>
      <c r="F208" s="65" t="str">
        <f t="shared" si="6"/>
        <v>物品:22　その他物品 - 玩具</v>
      </c>
    </row>
    <row r="209" spans="1:6" x14ac:dyDescent="0.15">
      <c r="A209" s="64" t="str">
        <f t="shared" si="7"/>
        <v>　</v>
      </c>
      <c r="B209" s="64" t="str">
        <f>IF(入力シート!G219="○",COUNTIF(入力シート!$G$21:G219,"○"),"")</f>
        <v/>
      </c>
      <c r="C209" s="64">
        <v>199</v>
      </c>
      <c r="D209" s="65" t="s">
        <v>661</v>
      </c>
      <c r="E209" s="65" t="s">
        <v>457</v>
      </c>
      <c r="F209" s="65" t="str">
        <f t="shared" si="6"/>
        <v>物品:22　その他物品 - ミシン</v>
      </c>
    </row>
    <row r="210" spans="1:6" x14ac:dyDescent="0.15">
      <c r="A210" s="64" t="str">
        <f t="shared" si="7"/>
        <v>　</v>
      </c>
      <c r="B210" s="64" t="str">
        <f>IF(入力シート!G220="○",COUNTIF(入力シート!$G$21:G220,"○"),"")</f>
        <v/>
      </c>
      <c r="C210" s="64">
        <v>200</v>
      </c>
      <c r="D210" s="65" t="s">
        <v>661</v>
      </c>
      <c r="E210" s="65" t="s">
        <v>458</v>
      </c>
      <c r="F210" s="65" t="str">
        <f t="shared" si="6"/>
        <v>物品:22　その他物品 - 図書カード</v>
      </c>
    </row>
    <row r="211" spans="1:6" x14ac:dyDescent="0.15">
      <c r="A211" s="64" t="str">
        <f t="shared" si="7"/>
        <v>　</v>
      </c>
      <c r="B211" s="64" t="str">
        <f>IF(入力シート!G221="○",COUNTIF(入力シート!$G$21:G221,"○"),"")</f>
        <v/>
      </c>
      <c r="C211" s="64">
        <v>201</v>
      </c>
      <c r="D211" s="65" t="s">
        <v>661</v>
      </c>
      <c r="E211" s="65" t="s">
        <v>459</v>
      </c>
      <c r="F211" s="65" t="str">
        <f t="shared" si="6"/>
        <v>物品:22　その他物品 - 図書館用品・什器</v>
      </c>
    </row>
    <row r="212" spans="1:6" x14ac:dyDescent="0.15">
      <c r="A212" s="64" t="str">
        <f t="shared" si="7"/>
        <v>　</v>
      </c>
      <c r="B212" s="64" t="str">
        <f>IF(入力シート!G222="○",COUNTIF(入力シート!$G$21:G222,"○"),"")</f>
        <v/>
      </c>
      <c r="C212" s="64">
        <v>202</v>
      </c>
      <c r="D212" s="65" t="s">
        <v>661</v>
      </c>
      <c r="E212" s="65" t="s">
        <v>460</v>
      </c>
      <c r="F212" s="65" t="str">
        <f t="shared" si="6"/>
        <v>物品:22　その他物品 - 舞台用器具･備品</v>
      </c>
    </row>
    <row r="213" spans="1:6" x14ac:dyDescent="0.15">
      <c r="A213" s="64" t="str">
        <f t="shared" si="7"/>
        <v>　</v>
      </c>
      <c r="B213" s="64" t="str">
        <f>IF(入力シート!G223="○",COUNTIF(入力シート!$G$21:G223,"○"),"")</f>
        <v/>
      </c>
      <c r="C213" s="64">
        <v>203</v>
      </c>
      <c r="D213" s="65" t="s">
        <v>661</v>
      </c>
      <c r="E213" s="65" t="s">
        <v>461</v>
      </c>
      <c r="F213" s="65" t="str">
        <f t="shared" si="6"/>
        <v>物品:22　その他物品 - 舞台用照明器具・音響機器等</v>
      </c>
    </row>
    <row r="214" spans="1:6" x14ac:dyDescent="0.15">
      <c r="A214" s="64" t="str">
        <f t="shared" si="7"/>
        <v>　</v>
      </c>
      <c r="B214" s="64" t="str">
        <f>IF(入力シート!G224="○",COUNTIF(入力シート!$G$21:G224,"○"),"")</f>
        <v/>
      </c>
      <c r="C214" s="64">
        <v>204</v>
      </c>
      <c r="D214" s="65" t="s">
        <v>661</v>
      </c>
      <c r="E214" s="65" t="s">
        <v>462</v>
      </c>
      <c r="F214" s="65" t="str">
        <f t="shared" si="6"/>
        <v xml:space="preserve">物品:22　その他物品 - 舞台諸幕（緞帳・袖幕・水引幕等） </v>
      </c>
    </row>
    <row r="215" spans="1:6" x14ac:dyDescent="0.15">
      <c r="A215" s="64" t="str">
        <f t="shared" si="7"/>
        <v>　</v>
      </c>
      <c r="B215" s="64" t="str">
        <f>IF(入力シート!G225="○",COUNTIF(入力シート!$G$21:G225,"○"),"")</f>
        <v/>
      </c>
      <c r="C215" s="64">
        <v>205</v>
      </c>
      <c r="D215" s="65" t="s">
        <v>661</v>
      </c>
      <c r="E215" s="65" t="s">
        <v>463</v>
      </c>
      <c r="F215" s="65" t="str">
        <f t="shared" si="6"/>
        <v>物品:22　その他物品 - 文化施設等に使用する展示物・展示装置等</v>
      </c>
    </row>
    <row r="216" spans="1:6" x14ac:dyDescent="0.15">
      <c r="A216" s="64" t="str">
        <f t="shared" si="7"/>
        <v>　</v>
      </c>
      <c r="B216" s="64" t="str">
        <f>IF(入力シート!G226="○",COUNTIF(入力シート!$G$21:G226,"○"),"")</f>
        <v/>
      </c>
      <c r="C216" s="64">
        <v>206</v>
      </c>
      <c r="D216" s="65" t="s">
        <v>661</v>
      </c>
      <c r="E216" s="65" t="s">
        <v>464</v>
      </c>
      <c r="F216" s="65" t="str">
        <f t="shared" si="6"/>
        <v>物品:22　その他物品 - イベント用品（腕章・タスキ・ベスト等）</v>
      </c>
    </row>
    <row r="217" spans="1:6" x14ac:dyDescent="0.15">
      <c r="A217" s="64" t="str">
        <f t="shared" si="7"/>
        <v>　</v>
      </c>
      <c r="B217" s="64" t="str">
        <f>IF(入力シート!G227="○",COUNTIF(入力シート!$G$21:G227,"○"),"")</f>
        <v/>
      </c>
      <c r="C217" s="64">
        <v>207</v>
      </c>
      <c r="D217" s="65" t="s">
        <v>661</v>
      </c>
      <c r="E217" s="65" t="s">
        <v>757</v>
      </c>
      <c r="F217" s="65" t="str">
        <f t="shared" si="6"/>
        <v>物品:22　その他物品 - イベント用各種機器（音響・照明・映像機器等）</v>
      </c>
    </row>
    <row r="218" spans="1:6" x14ac:dyDescent="0.15">
      <c r="A218" s="64" t="str">
        <f t="shared" si="7"/>
        <v>　</v>
      </c>
      <c r="B218" s="64" t="str">
        <f>IF(入力シート!G228="○",COUNTIF(入力シート!$G$21:G228,"○"),"")</f>
        <v/>
      </c>
      <c r="C218" s="64">
        <v>208</v>
      </c>
      <c r="D218" s="65" t="s">
        <v>661</v>
      </c>
      <c r="E218" s="65" t="s">
        <v>758</v>
      </c>
      <c r="F218" s="65" t="str">
        <f t="shared" si="6"/>
        <v>物品:22　その他物品 - イベント用テント</v>
      </c>
    </row>
    <row r="219" spans="1:6" x14ac:dyDescent="0.15">
      <c r="A219" s="64" t="str">
        <f t="shared" si="7"/>
        <v>　</v>
      </c>
      <c r="B219" s="64" t="str">
        <f>IF(入力シート!G229="○",COUNTIF(入力シート!$G$21:G229,"○"),"")</f>
        <v/>
      </c>
      <c r="C219" s="64">
        <v>209</v>
      </c>
      <c r="D219" s="65" t="s">
        <v>661</v>
      </c>
      <c r="E219" s="65" t="s">
        <v>465</v>
      </c>
      <c r="F219" s="65" t="str">
        <f t="shared" si="6"/>
        <v>物品:22　その他物品 - 券売機</v>
      </c>
    </row>
    <row r="220" spans="1:6" x14ac:dyDescent="0.15">
      <c r="A220" s="64" t="str">
        <f t="shared" si="7"/>
        <v>　</v>
      </c>
      <c r="B220" s="64" t="str">
        <f>IF(入力シート!G230="○",COUNTIF(入力シート!$G$21:G230,"○"),"")</f>
        <v/>
      </c>
      <c r="C220" s="64">
        <v>210</v>
      </c>
      <c r="D220" s="65" t="s">
        <v>661</v>
      </c>
      <c r="E220" s="65" t="s">
        <v>466</v>
      </c>
      <c r="F220" s="65" t="str">
        <f t="shared" si="6"/>
        <v>物品:22　その他物品 - 金庫</v>
      </c>
    </row>
    <row r="221" spans="1:6" x14ac:dyDescent="0.15">
      <c r="A221" s="64" t="str">
        <f t="shared" si="7"/>
        <v>　</v>
      </c>
      <c r="B221" s="64" t="str">
        <f>IF(入力シート!G231="○",COUNTIF(入力シート!$G$21:G231,"○"),"")</f>
        <v/>
      </c>
      <c r="C221" s="64">
        <v>211</v>
      </c>
      <c r="D221" s="65" t="s">
        <v>661</v>
      </c>
      <c r="E221" s="65" t="s">
        <v>467</v>
      </c>
      <c r="F221" s="65" t="str">
        <f t="shared" si="6"/>
        <v>物品:22　その他物品 - 物置</v>
      </c>
    </row>
    <row r="222" spans="1:6" x14ac:dyDescent="0.15">
      <c r="A222" s="64" t="str">
        <f t="shared" si="7"/>
        <v>　</v>
      </c>
      <c r="B222" s="64" t="str">
        <f>IF(入力シート!G232="○",COUNTIF(入力シート!$G$21:G232,"○"),"")</f>
        <v/>
      </c>
      <c r="C222" s="64">
        <v>212</v>
      </c>
      <c r="D222" s="65" t="s">
        <v>661</v>
      </c>
      <c r="E222" s="65" t="s">
        <v>468</v>
      </c>
      <c r="F222" s="65" t="str">
        <f t="shared" si="6"/>
        <v>物品:22　その他物品 - シャッター・ドア</v>
      </c>
    </row>
    <row r="223" spans="1:6" x14ac:dyDescent="0.15">
      <c r="A223" s="64" t="str">
        <f t="shared" si="7"/>
        <v>　</v>
      </c>
      <c r="B223" s="64" t="str">
        <f>IF(入力シート!G233="○",COUNTIF(入力シート!$G$21:G233,"○"),"")</f>
        <v/>
      </c>
      <c r="C223" s="64">
        <v>213</v>
      </c>
      <c r="D223" s="65" t="s">
        <v>661</v>
      </c>
      <c r="E223" s="65" t="s">
        <v>469</v>
      </c>
      <c r="F223" s="65" t="str">
        <f t="shared" si="6"/>
        <v>物品:22　その他物品 - 木工製品</v>
      </c>
    </row>
    <row r="224" spans="1:6" x14ac:dyDescent="0.15">
      <c r="A224" s="64" t="str">
        <f t="shared" si="7"/>
        <v>　</v>
      </c>
      <c r="B224" s="64" t="str">
        <f>IF(入力シート!G234="○",COUNTIF(入力シート!$G$21:G234,"○"),"")</f>
        <v/>
      </c>
      <c r="C224" s="64">
        <v>214</v>
      </c>
      <c r="D224" s="65" t="s">
        <v>661</v>
      </c>
      <c r="E224" s="65" t="s">
        <v>470</v>
      </c>
      <c r="F224" s="65" t="str">
        <f t="shared" si="6"/>
        <v>物品:22　その他物品 - その他物品</v>
      </c>
    </row>
    <row r="225" spans="1:6" x14ac:dyDescent="0.15">
      <c r="A225" s="64" t="str">
        <f t="shared" si="7"/>
        <v>　</v>
      </c>
      <c r="B225" s="64" t="str">
        <f>IF(入力シート!G240="○",COUNTIF(入力シート!$G$21:$G$234,"○")+COUNTIF(入力シート!$G$240:G240,"○"),"")</f>
        <v/>
      </c>
      <c r="C225" s="64">
        <v>215</v>
      </c>
      <c r="D225" s="66" t="s">
        <v>662</v>
      </c>
      <c r="E225" s="66" t="s">
        <v>519</v>
      </c>
      <c r="F225" s="66" t="str">
        <f t="shared" si="6"/>
        <v>役務:1　物品のリース・レンタル - 車両</v>
      </c>
    </row>
    <row r="226" spans="1:6" x14ac:dyDescent="0.15">
      <c r="A226" s="64" t="str">
        <f t="shared" si="7"/>
        <v>　</v>
      </c>
      <c r="B226" s="64" t="str">
        <f>IF(入力シート!G241="○",COUNTIF(入力シート!$G$21:$G$234,"○")+COUNTIF(入力シート!$G$240:G241,"○"),"")</f>
        <v/>
      </c>
      <c r="C226" s="64">
        <v>216</v>
      </c>
      <c r="D226" s="66" t="s">
        <v>662</v>
      </c>
      <c r="E226" s="66" t="s">
        <v>520</v>
      </c>
      <c r="F226" s="66" t="str">
        <f t="shared" si="6"/>
        <v>役務:1　物品のリース・レンタル - 産業工作機械</v>
      </c>
    </row>
    <row r="227" spans="1:6" x14ac:dyDescent="0.15">
      <c r="A227" s="64" t="str">
        <f t="shared" si="7"/>
        <v>　</v>
      </c>
      <c r="B227" s="64" t="str">
        <f>IF(入力シート!G242="○",COUNTIF(入力シート!$G$21:$G$234,"○")+COUNTIF(入力シート!$G$240:G242,"○"),"")</f>
        <v/>
      </c>
      <c r="C227" s="64">
        <v>217</v>
      </c>
      <c r="D227" s="66" t="s">
        <v>662</v>
      </c>
      <c r="E227" s="66" t="s">
        <v>521</v>
      </c>
      <c r="F227" s="66" t="str">
        <f t="shared" ref="F227:F294" si="8">D227 &amp; " - " &amp; E227</f>
        <v>役務:1　物品のリース・レンタル - 土木建設機械</v>
      </c>
    </row>
    <row r="228" spans="1:6" x14ac:dyDescent="0.15">
      <c r="A228" s="64" t="str">
        <f t="shared" si="7"/>
        <v>　</v>
      </c>
      <c r="B228" s="64" t="str">
        <f>IF(入力シート!G243="○",COUNTIF(入力シート!$G$21:$G$234,"○")+COUNTIF(入力シート!$G$240:G243,"○"),"")</f>
        <v/>
      </c>
      <c r="C228" s="64">
        <v>218</v>
      </c>
      <c r="D228" s="66" t="s">
        <v>662</v>
      </c>
      <c r="E228" s="66" t="s">
        <v>522</v>
      </c>
      <c r="F228" s="66" t="str">
        <f t="shared" si="8"/>
        <v>役務:1　物品のリース・レンタル - 空調機器</v>
      </c>
    </row>
    <row r="229" spans="1:6" x14ac:dyDescent="0.15">
      <c r="A229" s="64" t="str">
        <f t="shared" si="7"/>
        <v>　</v>
      </c>
      <c r="B229" s="64" t="str">
        <f>IF(入力シート!G244="○",COUNTIF(入力シート!$G$21:$G$234,"○")+COUNTIF(入力シート!$G$240:G244,"○"),"")</f>
        <v/>
      </c>
      <c r="C229" s="64">
        <v>219</v>
      </c>
      <c r="D229" s="66" t="s">
        <v>662</v>
      </c>
      <c r="E229" s="66" t="s">
        <v>523</v>
      </c>
      <c r="F229" s="66" t="str">
        <f t="shared" si="8"/>
        <v>役務:1　物品のリース・レンタル - 理化学・計測機械器具類</v>
      </c>
    </row>
    <row r="230" spans="1:6" x14ac:dyDescent="0.15">
      <c r="A230" s="64" t="str">
        <f t="shared" si="7"/>
        <v>　</v>
      </c>
      <c r="B230" s="64" t="str">
        <f>IF(入力シート!G245="○",COUNTIF(入力シート!$G$21:$G$234,"○")+COUNTIF(入力シート!$G$240:G245,"○"),"")</f>
        <v/>
      </c>
      <c r="C230" s="64">
        <v>220</v>
      </c>
      <c r="D230" s="66" t="s">
        <v>662</v>
      </c>
      <c r="E230" s="66" t="s">
        <v>524</v>
      </c>
      <c r="F230" s="66" t="str">
        <f t="shared" si="8"/>
        <v>役務:1　物品のリース・レンタル - 太陽光発電装置</v>
      </c>
    </row>
    <row r="231" spans="1:6" x14ac:dyDescent="0.15">
      <c r="A231" s="64" t="str">
        <f t="shared" si="7"/>
        <v>　</v>
      </c>
      <c r="B231" s="64" t="str">
        <f>IF(入力シート!G246="○",COUNTIF(入力シート!$G$21:$G$234,"○")+COUNTIF(入力シート!$G$240:G246,"○"),"")</f>
        <v/>
      </c>
      <c r="C231" s="64">
        <v>221</v>
      </c>
      <c r="D231" s="66" t="s">
        <v>662</v>
      </c>
      <c r="E231" s="66" t="s">
        <v>525</v>
      </c>
      <c r="F231" s="66" t="str">
        <f t="shared" si="8"/>
        <v>役務:1　物品のリース・レンタル - LED照明装置</v>
      </c>
    </row>
    <row r="232" spans="1:6" x14ac:dyDescent="0.15">
      <c r="A232" s="64" t="str">
        <f t="shared" si="7"/>
        <v>　</v>
      </c>
      <c r="B232" s="64" t="str">
        <f>IF(入力シート!G247="○",COUNTIF(入力シート!$G$21:$G$234,"○")+COUNTIF(入力シート!$G$240:G247,"○"),"")</f>
        <v/>
      </c>
      <c r="C232" s="64">
        <v>222</v>
      </c>
      <c r="D232" s="66" t="s">
        <v>662</v>
      </c>
      <c r="E232" s="66" t="s">
        <v>526</v>
      </c>
      <c r="F232" s="66" t="str">
        <f t="shared" si="8"/>
        <v>役務:1　物品のリース・レンタル - 遠隔監視装置</v>
      </c>
    </row>
    <row r="233" spans="1:6" x14ac:dyDescent="0.15">
      <c r="A233" s="64" t="str">
        <f t="shared" si="7"/>
        <v>　</v>
      </c>
      <c r="B233" s="64" t="str">
        <f>IF(入力シート!G248="○",COUNTIF(入力シート!$G$21:$G$234,"○")+COUNTIF(入力シート!$G$240:G248,"○"),"")</f>
        <v/>
      </c>
      <c r="C233" s="64">
        <v>223</v>
      </c>
      <c r="D233" s="66" t="s">
        <v>662</v>
      </c>
      <c r="E233" s="66" t="s">
        <v>396</v>
      </c>
      <c r="F233" s="66" t="str">
        <f t="shared" si="8"/>
        <v>役務:1　物品のリース・レンタル - 防犯カメラ一式</v>
      </c>
    </row>
    <row r="234" spans="1:6" x14ac:dyDescent="0.15">
      <c r="A234" s="64" t="str">
        <f t="shared" si="7"/>
        <v>　</v>
      </c>
      <c r="B234" s="64" t="str">
        <f>IF(入力シート!G249="○",COUNTIF(入力シート!$G$21:$G$234,"○")+COUNTIF(入力シート!$G$240:G249,"○"),"")</f>
        <v/>
      </c>
      <c r="C234" s="64">
        <v>224</v>
      </c>
      <c r="D234" s="66" t="s">
        <v>662</v>
      </c>
      <c r="E234" s="66" t="s">
        <v>760</v>
      </c>
      <c r="F234" s="66" t="str">
        <f t="shared" si="8"/>
        <v>役務:1　物品のリース・レンタル - パソコン・タブレット（周辺機器・サーバーを含む）</v>
      </c>
    </row>
    <row r="235" spans="1:6" x14ac:dyDescent="0.15">
      <c r="A235" s="64" t="str">
        <f t="shared" si="7"/>
        <v>　</v>
      </c>
      <c r="B235" s="64" t="str">
        <f>IF(入力シート!G250="○",COUNTIF(入力シート!$G$21:$G$234,"○")+COUNTIF(入力シート!$G$240:G250,"○"),"")</f>
        <v/>
      </c>
      <c r="C235" s="64">
        <v>225</v>
      </c>
      <c r="D235" s="66" t="s">
        <v>662</v>
      </c>
      <c r="E235" s="66" t="s">
        <v>527</v>
      </c>
      <c r="F235" s="66" t="str">
        <f t="shared" si="8"/>
        <v>役務:1　物品のリース・レンタル - OA機器（複合機・印刷機等）</v>
      </c>
    </row>
    <row r="236" spans="1:6" x14ac:dyDescent="0.15">
      <c r="A236" s="64" t="str">
        <f t="shared" si="7"/>
        <v>　</v>
      </c>
      <c r="B236" s="64" t="str">
        <f>IF(入力シート!G251="○",COUNTIF(入力シート!$G$21:$G$234,"○")+COUNTIF(入力シート!$G$240:G251,"○"),"")</f>
        <v/>
      </c>
      <c r="C236" s="64">
        <v>226</v>
      </c>
      <c r="D236" s="66" t="s">
        <v>662</v>
      </c>
      <c r="E236" s="66" t="s">
        <v>528</v>
      </c>
      <c r="F236" s="66" t="str">
        <f t="shared" si="8"/>
        <v>役務:1　物品のリース・レンタル - 電話交換機</v>
      </c>
    </row>
    <row r="237" spans="1:6" x14ac:dyDescent="0.15">
      <c r="A237" s="64" t="str">
        <f t="shared" si="7"/>
        <v>　</v>
      </c>
      <c r="B237" s="64" t="str">
        <f>IF(入力シート!G252="○",COUNTIF(入力シート!$G$21:$G$234,"○")+COUNTIF(入力シート!$G$240:G252,"○"),"")</f>
        <v/>
      </c>
      <c r="C237" s="64">
        <v>227</v>
      </c>
      <c r="D237" s="66" t="s">
        <v>662</v>
      </c>
      <c r="E237" s="66" t="s">
        <v>529</v>
      </c>
      <c r="F237" s="66" t="str">
        <f t="shared" si="8"/>
        <v>役務:1　物品のリース・レンタル - 無線機・携帯電話</v>
      </c>
    </row>
    <row r="238" spans="1:6" x14ac:dyDescent="0.15">
      <c r="A238" s="64" t="str">
        <f t="shared" si="7"/>
        <v>　</v>
      </c>
      <c r="B238" s="64" t="str">
        <f>IF(入力シート!G253="○",COUNTIF(入力シート!$G$21:$G$234,"○")+COUNTIF(入力シート!$G$240:G253,"○"),"")</f>
        <v/>
      </c>
      <c r="C238" s="64">
        <v>228</v>
      </c>
      <c r="D238" s="66" t="s">
        <v>662</v>
      </c>
      <c r="E238" s="66" t="s">
        <v>339</v>
      </c>
      <c r="F238" s="66" t="str">
        <f t="shared" si="8"/>
        <v>役務:1　物品のリース・レンタル - 事務用機器</v>
      </c>
    </row>
    <row r="239" spans="1:6" x14ac:dyDescent="0.15">
      <c r="A239" s="64" t="str">
        <f t="shared" si="7"/>
        <v>　</v>
      </c>
      <c r="B239" s="64" t="str">
        <f>IF(入力シート!G254="○",COUNTIF(入力シート!$G$21:$G$234,"○")+COUNTIF(入力シート!$G$240:G254,"○"),"")</f>
        <v/>
      </c>
      <c r="C239" s="64">
        <v>229</v>
      </c>
      <c r="D239" s="66" t="s">
        <v>662</v>
      </c>
      <c r="E239" s="66" t="s">
        <v>530</v>
      </c>
      <c r="F239" s="66" t="str">
        <f t="shared" si="8"/>
        <v>役務:1　物品のリース・レンタル - 机・椅子・什器類</v>
      </c>
    </row>
    <row r="240" spans="1:6" x14ac:dyDescent="0.15">
      <c r="A240" s="64" t="str">
        <f t="shared" si="7"/>
        <v>　</v>
      </c>
      <c r="B240" s="64" t="str">
        <f>IF(入力シート!G255="○",COUNTIF(入力シート!$G$21:$G$234,"○")+COUNTIF(入力シート!$G$240:G255,"○"),"")</f>
        <v/>
      </c>
      <c r="C240" s="64">
        <v>230</v>
      </c>
      <c r="D240" s="66" t="s">
        <v>662</v>
      </c>
      <c r="E240" s="66" t="s">
        <v>531</v>
      </c>
      <c r="F240" s="66" t="str">
        <f t="shared" si="8"/>
        <v>役務:1　物品のリース・レンタル - プレハブ建物</v>
      </c>
    </row>
    <row r="241" spans="1:6" x14ac:dyDescent="0.15">
      <c r="A241" s="64" t="str">
        <f t="shared" si="7"/>
        <v>　</v>
      </c>
      <c r="B241" s="64" t="str">
        <f>IF(入力シート!G256="○",COUNTIF(入力シート!$G$21:$G$234,"○")+COUNTIF(入力シート!$G$240:G256,"○"),"")</f>
        <v/>
      </c>
      <c r="C241" s="64">
        <v>231</v>
      </c>
      <c r="D241" s="66" t="s">
        <v>662</v>
      </c>
      <c r="E241" s="66" t="s">
        <v>532</v>
      </c>
      <c r="F241" s="66" t="str">
        <f t="shared" si="8"/>
        <v>役務:1　物品のリース・レンタル - 仮設トイレ</v>
      </c>
    </row>
    <row r="242" spans="1:6" x14ac:dyDescent="0.15">
      <c r="A242" s="64" t="str">
        <f t="shared" si="7"/>
        <v>　</v>
      </c>
      <c r="B242" s="64" t="str">
        <f>IF(入力シート!G257="○",COUNTIF(入力シート!$G$21:$G$234,"○")+COUNTIF(入力シート!$G$240:G257,"○"),"")</f>
        <v/>
      </c>
      <c r="C242" s="64">
        <v>232</v>
      </c>
      <c r="D242" s="66" t="s">
        <v>662</v>
      </c>
      <c r="E242" s="66" t="s">
        <v>393</v>
      </c>
      <c r="F242" s="66" t="str">
        <f t="shared" si="8"/>
        <v>役務:1　物品のリース・レンタル - 小型発電機</v>
      </c>
    </row>
    <row r="243" spans="1:6" x14ac:dyDescent="0.15">
      <c r="A243" s="64" t="str">
        <f t="shared" si="7"/>
        <v>　</v>
      </c>
      <c r="B243" s="64" t="str">
        <f>IF(入力シート!G258="○",COUNTIF(入力シート!$G$21:$G$234,"○")+COUNTIF(入力シート!$G$240:G258,"○"),"")</f>
        <v/>
      </c>
      <c r="C243" s="64">
        <v>233</v>
      </c>
      <c r="D243" s="66" t="s">
        <v>662</v>
      </c>
      <c r="E243" s="66" t="s">
        <v>331</v>
      </c>
      <c r="F243" s="66" t="str">
        <f t="shared" si="8"/>
        <v>役務:1　物品のリース・レンタル - 介護・福祉用具</v>
      </c>
    </row>
    <row r="244" spans="1:6" x14ac:dyDescent="0.15">
      <c r="A244" s="64" t="str">
        <f t="shared" si="7"/>
        <v>　</v>
      </c>
      <c r="B244" s="64" t="str">
        <f>IF(入力シート!G259="○",COUNTIF(入力シート!$G$21:$G$234,"○")+COUNTIF(入力シート!$G$240:G259,"○"),"")</f>
        <v/>
      </c>
      <c r="C244" s="64">
        <v>234</v>
      </c>
      <c r="D244" s="66" t="s">
        <v>662</v>
      </c>
      <c r="E244" s="66" t="s">
        <v>329</v>
      </c>
      <c r="F244" s="66" t="str">
        <f t="shared" si="8"/>
        <v>役務:1　物品のリース・レンタル - 医療機器</v>
      </c>
    </row>
    <row r="245" spans="1:6" x14ac:dyDescent="0.15">
      <c r="A245" s="64" t="str">
        <f t="shared" si="7"/>
        <v>　</v>
      </c>
      <c r="B245" s="64" t="str">
        <f>IF(入力シート!G260="○",COUNTIF(入力シート!$G$21:$G$234,"○")+COUNTIF(入力シート!$G$240:G260,"○"),"")</f>
        <v/>
      </c>
      <c r="C245" s="64">
        <v>235</v>
      </c>
      <c r="D245" s="66" t="s">
        <v>662</v>
      </c>
      <c r="E245" s="66" t="s">
        <v>533</v>
      </c>
      <c r="F245" s="66" t="str">
        <f t="shared" si="8"/>
        <v>役務:1　物品のリース・レンタル - AED</v>
      </c>
    </row>
    <row r="246" spans="1:6" x14ac:dyDescent="0.15">
      <c r="A246" s="64" t="str">
        <f t="shared" si="7"/>
        <v>　</v>
      </c>
      <c r="B246" s="64" t="str">
        <f>IF(入力シート!G261="○",COUNTIF(入力シート!$G$21:$G$234,"○")+COUNTIF(入力シート!$G$240:G261,"○"),"")</f>
        <v/>
      </c>
      <c r="C246" s="64">
        <v>236</v>
      </c>
      <c r="D246" s="66" t="s">
        <v>662</v>
      </c>
      <c r="E246" s="66" t="s">
        <v>534</v>
      </c>
      <c r="F246" s="66" t="str">
        <f t="shared" si="8"/>
        <v>役務:1　物品のリース・レンタル - 厨房機器</v>
      </c>
    </row>
    <row r="247" spans="1:6" x14ac:dyDescent="0.15">
      <c r="A247" s="64" t="str">
        <f t="shared" si="7"/>
        <v>　</v>
      </c>
      <c r="B247" s="64" t="str">
        <f>IF(入力シート!G262="○",COUNTIF(入力シート!$G$21:$G$234,"○")+COUNTIF(入力シート!$G$240:G262,"○"),"")</f>
        <v/>
      </c>
      <c r="C247" s="64">
        <v>237</v>
      </c>
      <c r="D247" s="66" t="s">
        <v>662</v>
      </c>
      <c r="E247" s="66" t="s">
        <v>535</v>
      </c>
      <c r="F247" s="66" t="str">
        <f t="shared" si="8"/>
        <v>役務:1　物品のリース・レンタル - グラウンド管理機器</v>
      </c>
    </row>
    <row r="248" spans="1:6" x14ac:dyDescent="0.15">
      <c r="A248" s="64" t="str">
        <f t="shared" si="7"/>
        <v>　</v>
      </c>
      <c r="B248" s="64" t="str">
        <f>IF(入力シート!G263="○",COUNTIF(入力シート!$G$21:$G$234,"○")+COUNTIF(入力シート!$G$240:G263,"○"),"")</f>
        <v/>
      </c>
      <c r="C248" s="64">
        <v>238</v>
      </c>
      <c r="D248" s="66" t="s">
        <v>662</v>
      </c>
      <c r="E248" s="66" t="s">
        <v>464</v>
      </c>
      <c r="F248" s="66" t="str">
        <f t="shared" si="8"/>
        <v>役務:1　物品のリース・レンタル - イベント用品（腕章・タスキ・ベスト等）</v>
      </c>
    </row>
    <row r="249" spans="1:6" x14ac:dyDescent="0.15">
      <c r="A249" s="64" t="str">
        <f t="shared" si="7"/>
        <v>　</v>
      </c>
      <c r="B249" s="64" t="str">
        <f>IF(入力シート!G264="○",COUNTIF(入力シート!$G$21:$G$234,"○")+COUNTIF(入力シート!$G$240:G264,"○"),"")</f>
        <v/>
      </c>
      <c r="C249" s="64">
        <v>239</v>
      </c>
      <c r="D249" s="66" t="s">
        <v>662</v>
      </c>
      <c r="E249" s="66" t="s">
        <v>536</v>
      </c>
      <c r="F249" s="66" t="str">
        <f t="shared" si="8"/>
        <v>役務:1　物品のリース・レンタル - イベント用各種機器（音響・照明・映像機器等）</v>
      </c>
    </row>
    <row r="250" spans="1:6" x14ac:dyDescent="0.15">
      <c r="A250" s="64" t="str">
        <f t="shared" si="7"/>
        <v>　</v>
      </c>
      <c r="B250" s="64" t="str">
        <f>IF(入力シート!G265="○",COUNTIF(入力シート!$G$21:$G$234,"○")+COUNTIF(入力シート!$G$240:G265,"○"),"")</f>
        <v/>
      </c>
      <c r="C250" s="64">
        <v>240</v>
      </c>
      <c r="D250" s="66" t="s">
        <v>662</v>
      </c>
      <c r="E250" s="66" t="s">
        <v>763</v>
      </c>
      <c r="F250" s="66" t="str">
        <f t="shared" si="8"/>
        <v>役務:1　物品のリース・レンタル - イベント用テント</v>
      </c>
    </row>
    <row r="251" spans="1:6" x14ac:dyDescent="0.15">
      <c r="A251" s="64" t="str">
        <f t="shared" si="7"/>
        <v>　</v>
      </c>
      <c r="B251" s="64" t="str">
        <f>IF(入力シート!G266="○",COUNTIF(入力シート!$G$21:$G$234,"○")+COUNTIF(入力シート!$G$240:G266,"○"),"")</f>
        <v/>
      </c>
      <c r="C251" s="64">
        <v>241</v>
      </c>
      <c r="D251" s="66" t="s">
        <v>662</v>
      </c>
      <c r="E251" s="66" t="s">
        <v>537</v>
      </c>
      <c r="F251" s="66" t="str">
        <f t="shared" si="8"/>
        <v>役務:1　物品のリース・レンタル - 楽器全般</v>
      </c>
    </row>
    <row r="252" spans="1:6" x14ac:dyDescent="0.15">
      <c r="A252" s="64" t="str">
        <f t="shared" si="7"/>
        <v>　</v>
      </c>
      <c r="B252" s="64" t="str">
        <f>IF(入力シート!G267="○",COUNTIF(入力シート!$G$21:$G$234,"○")+COUNTIF(入力シート!$G$240:G267,"○"),"")</f>
        <v/>
      </c>
      <c r="C252" s="64">
        <v>242</v>
      </c>
      <c r="D252" s="66" t="s">
        <v>662</v>
      </c>
      <c r="E252" s="66" t="s">
        <v>538</v>
      </c>
      <c r="F252" s="66" t="str">
        <f t="shared" si="8"/>
        <v>役務:1　物品のリース・レンタル - 寝具類全般</v>
      </c>
    </row>
    <row r="253" spans="1:6" x14ac:dyDescent="0.15">
      <c r="A253" s="64" t="str">
        <f t="shared" si="7"/>
        <v>　</v>
      </c>
      <c r="B253" s="64" t="str">
        <f>IF(入力シート!G268="○",COUNTIF(入力シート!$G$21:$G$234,"○")+COUNTIF(入力シート!$G$240:G268,"○"),"")</f>
        <v/>
      </c>
      <c r="C253" s="64">
        <v>243</v>
      </c>
      <c r="D253" s="66" t="s">
        <v>663</v>
      </c>
      <c r="E253" s="66" t="s">
        <v>539</v>
      </c>
      <c r="F253" s="66" t="str">
        <f t="shared" si="8"/>
        <v>役務:2　情報関連サービス - データ入力・処理</v>
      </c>
    </row>
    <row r="254" spans="1:6" x14ac:dyDescent="0.15">
      <c r="A254" s="64" t="str">
        <f t="shared" si="7"/>
        <v>　</v>
      </c>
      <c r="B254" s="64" t="str">
        <f>IF(入力シート!G269="○",COUNTIF(入力シート!$G$21:$G$234,"○")+COUNTIF(入力シート!$G$240:G269,"○"),"")</f>
        <v/>
      </c>
      <c r="C254" s="64">
        <v>244</v>
      </c>
      <c r="D254" s="66" t="s">
        <v>663</v>
      </c>
      <c r="E254" s="66" t="s">
        <v>540</v>
      </c>
      <c r="F254" s="66" t="str">
        <f t="shared" si="8"/>
        <v>役務:2　情報関連サービス - ホームページ作成</v>
      </c>
    </row>
    <row r="255" spans="1:6" x14ac:dyDescent="0.15">
      <c r="A255" s="64" t="str">
        <f t="shared" si="7"/>
        <v>　</v>
      </c>
      <c r="B255" s="64" t="str">
        <f>IF(入力シート!G270="○",COUNTIF(入力シート!$G$21:$G$234,"○")+COUNTIF(入力シート!$G$240:G270,"○"),"")</f>
        <v/>
      </c>
      <c r="C255" s="64">
        <v>245</v>
      </c>
      <c r="D255" s="66" t="s">
        <v>663</v>
      </c>
      <c r="E255" s="66" t="s">
        <v>541</v>
      </c>
      <c r="F255" s="66" t="str">
        <f t="shared" si="8"/>
        <v>役務:2　情報関連サービス - システム開発･設計・運用</v>
      </c>
    </row>
    <row r="256" spans="1:6" x14ac:dyDescent="0.15">
      <c r="A256" s="64" t="str">
        <f t="shared" si="7"/>
        <v>　</v>
      </c>
      <c r="B256" s="64" t="str">
        <f>IF(入力シート!G271="○",COUNTIF(入力シート!$G$21:$G$234,"○")+COUNTIF(入力シート!$G$240:G271,"○"),"")</f>
        <v/>
      </c>
      <c r="C256" s="64">
        <v>246</v>
      </c>
      <c r="D256" s="66" t="s">
        <v>663</v>
      </c>
      <c r="E256" s="66" t="s">
        <v>542</v>
      </c>
      <c r="F256" s="66" t="str">
        <f t="shared" si="8"/>
        <v>役務:2　情報関連サービス - ハードウェア保守管理</v>
      </c>
    </row>
    <row r="257" spans="1:6" x14ac:dyDescent="0.15">
      <c r="A257" s="64" t="str">
        <f t="shared" si="7"/>
        <v>　</v>
      </c>
      <c r="B257" s="64" t="str">
        <f>IF(入力シート!G272="○",COUNTIF(入力シート!$G$21:$G$234,"○")+COUNTIF(入力シート!$G$240:G272,"○"),"")</f>
        <v/>
      </c>
      <c r="C257" s="64">
        <v>247</v>
      </c>
      <c r="D257" s="66" t="s">
        <v>663</v>
      </c>
      <c r="E257" s="66" t="s">
        <v>764</v>
      </c>
      <c r="F257" s="66" t="str">
        <f t="shared" si="8"/>
        <v>役務:2　情報関連サービス - ふるさと納税ポータルサイト運用</v>
      </c>
    </row>
    <row r="258" spans="1:6" x14ac:dyDescent="0.15">
      <c r="A258" s="64" t="str">
        <f t="shared" si="7"/>
        <v>　</v>
      </c>
      <c r="B258" s="64" t="str">
        <f>IF(入力シート!G273="○",COUNTIF(入力シート!$G$21:$G$234,"○")+COUNTIF(入力シート!$G$240:G273,"○"),"")</f>
        <v/>
      </c>
      <c r="C258" s="64">
        <v>248</v>
      </c>
      <c r="D258" s="66" t="s">
        <v>664</v>
      </c>
      <c r="E258" s="66" t="s">
        <v>543</v>
      </c>
      <c r="F258" s="66" t="str">
        <f t="shared" si="8"/>
        <v>役務:3　デザイン関連 - デザイン・グラフィックデザイン</v>
      </c>
    </row>
    <row r="259" spans="1:6" x14ac:dyDescent="0.15">
      <c r="A259" s="64" t="str">
        <f t="shared" si="7"/>
        <v>　</v>
      </c>
      <c r="B259" s="64" t="str">
        <f>IF(入力シート!G274="○",COUNTIF(入力シート!$G$21:$G$234,"○")+COUNTIF(入力シート!$G$240:G274,"○"),"")</f>
        <v/>
      </c>
      <c r="C259" s="64">
        <v>249</v>
      </c>
      <c r="D259" s="66" t="s">
        <v>665</v>
      </c>
      <c r="E259" s="66" t="s">
        <v>544</v>
      </c>
      <c r="F259" s="66" t="str">
        <f t="shared" si="8"/>
        <v>役務:4　代行関連 - 翻訳</v>
      </c>
    </row>
    <row r="260" spans="1:6" x14ac:dyDescent="0.15">
      <c r="A260" s="64" t="str">
        <f t="shared" si="7"/>
        <v>　</v>
      </c>
      <c r="B260" s="64" t="str">
        <f>IF(入力シート!G275="○",COUNTIF(入力シート!$G$21:$G$234,"○")+COUNTIF(入力シート!$G$240:G275,"○"),"")</f>
        <v/>
      </c>
      <c r="C260" s="64">
        <v>250</v>
      </c>
      <c r="D260" s="66" t="s">
        <v>665</v>
      </c>
      <c r="E260" s="66" t="s">
        <v>767</v>
      </c>
      <c r="F260" s="66" t="str">
        <f t="shared" si="8"/>
        <v>役務:4　代行関連 - 通訳（手話通訳を含む）</v>
      </c>
    </row>
    <row r="261" spans="1:6" x14ac:dyDescent="0.15">
      <c r="A261" s="64" t="str">
        <f t="shared" si="7"/>
        <v>　</v>
      </c>
      <c r="B261" s="64" t="str">
        <f>IF(入力シート!G276="○",COUNTIF(入力シート!$G$21:$G$234,"○")+COUNTIF(入力シート!$G$240:G276,"○"),"")</f>
        <v/>
      </c>
      <c r="C261" s="64">
        <v>251</v>
      </c>
      <c r="D261" s="66" t="s">
        <v>665</v>
      </c>
      <c r="E261" s="66" t="s">
        <v>545</v>
      </c>
      <c r="F261" s="66" t="str">
        <f t="shared" si="8"/>
        <v>役務:4　代行関連 - 筆耕</v>
      </c>
    </row>
    <row r="262" spans="1:6" x14ac:dyDescent="0.15">
      <c r="A262" s="64" t="str">
        <f t="shared" si="7"/>
        <v>　</v>
      </c>
      <c r="B262" s="64" t="str">
        <f>IF(入力シート!G277="○",COUNTIF(入力シート!$G$21:$G$234,"○")+COUNTIF(入力シート!$G$240:G277,"○"),"")</f>
        <v/>
      </c>
      <c r="C262" s="64">
        <v>252</v>
      </c>
      <c r="D262" s="66" t="s">
        <v>665</v>
      </c>
      <c r="E262" s="66" t="s">
        <v>546</v>
      </c>
      <c r="F262" s="66" t="str">
        <f t="shared" si="8"/>
        <v>役務:4　代行関連 - 音声反訳（文字起こし）</v>
      </c>
    </row>
    <row r="263" spans="1:6" x14ac:dyDescent="0.15">
      <c r="A263" s="64" t="str">
        <f t="shared" si="7"/>
        <v>　</v>
      </c>
      <c r="B263" s="64" t="str">
        <f>IF(入力シート!G278="○",COUNTIF(入力シート!$G$21:$G$234,"○")+COUNTIF(入力シート!$G$240:G278,"○"),"")</f>
        <v/>
      </c>
      <c r="C263" s="64">
        <v>253</v>
      </c>
      <c r="D263" s="66" t="s">
        <v>665</v>
      </c>
      <c r="E263" s="66" t="s">
        <v>547</v>
      </c>
      <c r="F263" s="66" t="str">
        <f t="shared" si="8"/>
        <v>役務:4　代行関連 - 執筆・編集・取材</v>
      </c>
    </row>
    <row r="264" spans="1:6" x14ac:dyDescent="0.15">
      <c r="A264" s="64" t="str">
        <f t="shared" si="7"/>
        <v>　</v>
      </c>
      <c r="B264" s="64" t="str">
        <f>IF(入力シート!G279="○",COUNTIF(入力シート!$G$21:$G$234,"○")+COUNTIF(入力シート!$G$240:G279,"○"),"")</f>
        <v/>
      </c>
      <c r="C264" s="64">
        <v>254</v>
      </c>
      <c r="D264" s="66" t="s">
        <v>665</v>
      </c>
      <c r="E264" s="66" t="s">
        <v>548</v>
      </c>
      <c r="F264" s="66" t="str">
        <f t="shared" si="8"/>
        <v>役務:4　代行関連 - 報告書･議事録作成</v>
      </c>
    </row>
    <row r="265" spans="1:6" x14ac:dyDescent="0.15">
      <c r="A265" s="64" t="str">
        <f t="shared" si="7"/>
        <v>　</v>
      </c>
      <c r="B265" s="64" t="str">
        <f>IF(入力シート!G280="○",COUNTIF(入力シート!$G$21:$G$234,"○")+COUNTIF(入力シート!$G$240:G280,"○"),"")</f>
        <v/>
      </c>
      <c r="C265" s="64">
        <v>255</v>
      </c>
      <c r="D265" s="66" t="s">
        <v>665</v>
      </c>
      <c r="E265" s="66" t="s">
        <v>549</v>
      </c>
      <c r="F265" s="66" t="str">
        <f t="shared" si="8"/>
        <v>役務:4　代行関連 - 速記</v>
      </c>
    </row>
    <row r="266" spans="1:6" x14ac:dyDescent="0.15">
      <c r="A266" s="64" t="str">
        <f t="shared" si="7"/>
        <v>　</v>
      </c>
      <c r="B266" s="64" t="str">
        <f>IF(入力シート!G281="○",COUNTIF(入力シート!$G$21:$G$234,"○")+COUNTIF(入力シート!$G$240:G281,"○"),"")</f>
        <v/>
      </c>
      <c r="C266" s="64">
        <v>256</v>
      </c>
      <c r="D266" s="66" t="s">
        <v>665</v>
      </c>
      <c r="E266" s="66" t="s">
        <v>550</v>
      </c>
      <c r="F266" s="66" t="str">
        <f t="shared" si="8"/>
        <v>役務:4　代行関連 - 教育・講師（インストラクター等）</v>
      </c>
    </row>
    <row r="267" spans="1:6" x14ac:dyDescent="0.15">
      <c r="A267" s="64" t="str">
        <f t="shared" si="7"/>
        <v>　</v>
      </c>
      <c r="B267" s="64" t="str">
        <f>IF(入力シート!G282="○",COUNTIF(入力シート!$G$21:$G$234,"○")+COUNTIF(入力シート!$G$240:G282,"○"),"")</f>
        <v/>
      </c>
      <c r="C267" s="64">
        <v>257</v>
      </c>
      <c r="D267" s="66" t="s">
        <v>665</v>
      </c>
      <c r="E267" s="66" t="s">
        <v>551</v>
      </c>
      <c r="F267" s="66" t="str">
        <f t="shared" si="8"/>
        <v>役務:4　代行関連 - 職員研修</v>
      </c>
    </row>
    <row r="268" spans="1:6" x14ac:dyDescent="0.15">
      <c r="A268" s="64" t="str">
        <f t="shared" ref="A268:A331" si="9">IF(MAX($B$11:$B$342)&gt;=C268,VLOOKUP(C268,$B$11:$F$342,5),"　")</f>
        <v>　</v>
      </c>
      <c r="B268" s="64" t="str">
        <f>IF(入力シート!G283="○",COUNTIF(入力シート!$G$21:$G$234,"○")+COUNTIF(入力シート!$G$240:G283,"○"),"")</f>
        <v/>
      </c>
      <c r="C268" s="64">
        <v>258</v>
      </c>
      <c r="D268" s="66" t="s">
        <v>665</v>
      </c>
      <c r="E268" s="66" t="s">
        <v>552</v>
      </c>
      <c r="F268" s="66" t="str">
        <f t="shared" si="8"/>
        <v>役務:4　代行関連 - 外国語指導・支援業務</v>
      </c>
    </row>
    <row r="269" spans="1:6" x14ac:dyDescent="0.15">
      <c r="A269" s="64" t="str">
        <f t="shared" si="9"/>
        <v>　</v>
      </c>
      <c r="B269" s="64" t="str">
        <f>IF(入力シート!G284="○",COUNTIF(入力シート!$G$21:$G$234,"○")+COUNTIF(入力シート!$G$240:G284,"○"),"")</f>
        <v/>
      </c>
      <c r="C269" s="64">
        <v>259</v>
      </c>
      <c r="D269" s="66" t="s">
        <v>665</v>
      </c>
      <c r="E269" s="66" t="s">
        <v>553</v>
      </c>
      <c r="F269" s="66" t="str">
        <f t="shared" si="8"/>
        <v>役務:4　代行関連 - 図書館業務</v>
      </c>
    </row>
    <row r="270" spans="1:6" x14ac:dyDescent="0.15">
      <c r="A270" s="64" t="str">
        <f t="shared" si="9"/>
        <v>　</v>
      </c>
      <c r="B270" s="64" t="str">
        <f>IF(入力シート!G285="○",COUNTIF(入力シート!$G$21:$G$234,"○")+COUNTIF(入力シート!$G$240:G285,"○"),"")</f>
        <v/>
      </c>
      <c r="C270" s="64">
        <v>260</v>
      </c>
      <c r="D270" s="66" t="s">
        <v>665</v>
      </c>
      <c r="E270" s="66" t="s">
        <v>554</v>
      </c>
      <c r="F270" s="66" t="str">
        <f t="shared" si="8"/>
        <v>役務:4　代行関連 - 就職支援</v>
      </c>
    </row>
    <row r="271" spans="1:6" x14ac:dyDescent="0.15">
      <c r="A271" s="64" t="str">
        <f t="shared" si="9"/>
        <v>　</v>
      </c>
      <c r="B271" s="64" t="str">
        <f>IF(入力シート!G286="○",COUNTIF(入力シート!$G$21:$G$234,"○")+COUNTIF(入力シート!$G$240:G286,"○"),"")</f>
        <v/>
      </c>
      <c r="C271" s="64">
        <v>261</v>
      </c>
      <c r="D271" s="66" t="s">
        <v>665</v>
      </c>
      <c r="E271" s="66" t="s">
        <v>555</v>
      </c>
      <c r="F271" s="66" t="str">
        <f t="shared" si="8"/>
        <v>役務:4　代行関連 - 小中学校向け総合学力調査</v>
      </c>
    </row>
    <row r="272" spans="1:6" x14ac:dyDescent="0.15">
      <c r="A272" s="64" t="str">
        <f t="shared" si="9"/>
        <v>　</v>
      </c>
      <c r="B272" s="64" t="str">
        <f>IF(入力シート!G287="○",COUNTIF(入力シート!$G$21:$G$234,"○")+COUNTIF(入力シート!$G$240:G287,"○"),"")</f>
        <v/>
      </c>
      <c r="C272" s="64">
        <v>262</v>
      </c>
      <c r="D272" s="66" t="s">
        <v>665</v>
      </c>
      <c r="E272" s="66" t="s">
        <v>556</v>
      </c>
      <c r="F272" s="66" t="str">
        <f t="shared" si="8"/>
        <v>役務:4　代行関連 - 小中学校向けICT教育サポート</v>
      </c>
    </row>
    <row r="273" spans="1:6" x14ac:dyDescent="0.15">
      <c r="A273" s="64" t="str">
        <f t="shared" si="9"/>
        <v>　</v>
      </c>
      <c r="B273" s="64" t="str">
        <f>IF(入力シート!G288="○",COUNTIF(入力シート!$G$21:$G$234,"○")+COUNTIF(入力シート!$G$240:G288,"○"),"")</f>
        <v/>
      </c>
      <c r="C273" s="64">
        <v>263</v>
      </c>
      <c r="D273" s="66" t="s">
        <v>665</v>
      </c>
      <c r="E273" s="66" t="s">
        <v>557</v>
      </c>
      <c r="F273" s="66" t="str">
        <f t="shared" si="8"/>
        <v>役務:4　代行関連 - コールセンターオペレーター</v>
      </c>
    </row>
    <row r="274" spans="1:6" x14ac:dyDescent="0.15">
      <c r="A274" s="64" t="str">
        <f t="shared" si="9"/>
        <v>　</v>
      </c>
      <c r="B274" s="64" t="str">
        <f>IF(入力シート!G289="○",COUNTIF(入力シート!$G$21:$G$234,"○")+COUNTIF(入力シート!$G$240:G289,"○"),"")</f>
        <v/>
      </c>
      <c r="C274" s="64">
        <v>264</v>
      </c>
      <c r="D274" s="66" t="s">
        <v>665</v>
      </c>
      <c r="E274" s="66" t="s">
        <v>558</v>
      </c>
      <c r="F274" s="66" t="str">
        <f t="shared" si="8"/>
        <v>役務:4　代行関連 - 車両運行業務</v>
      </c>
    </row>
    <row r="275" spans="1:6" x14ac:dyDescent="0.15">
      <c r="A275" s="64" t="str">
        <f t="shared" si="9"/>
        <v>　</v>
      </c>
      <c r="B275" s="64" t="str">
        <f>IF(入力シート!G290="○",COUNTIF(入力シート!$G$21:$G$234,"○")+COUNTIF(入力シート!$G$240:G290,"○"),"")</f>
        <v/>
      </c>
      <c r="C275" s="64">
        <v>265</v>
      </c>
      <c r="D275" s="66" t="s">
        <v>665</v>
      </c>
      <c r="E275" s="66" t="s">
        <v>559</v>
      </c>
      <c r="F275" s="66" t="str">
        <f t="shared" si="8"/>
        <v>役務:4　代行関連 - 人材派遣</v>
      </c>
    </row>
    <row r="276" spans="1:6" x14ac:dyDescent="0.15">
      <c r="A276" s="64" t="str">
        <f t="shared" si="9"/>
        <v>　</v>
      </c>
      <c r="B276" s="64" t="str">
        <f>IF(入力シート!G291="○",COUNTIF(入力シート!$G$21:$G$234,"○")+COUNTIF(入力シート!$G$240:G291,"○"),"")</f>
        <v/>
      </c>
      <c r="C276" s="64">
        <v>266</v>
      </c>
      <c r="D276" s="66" t="s">
        <v>666</v>
      </c>
      <c r="E276" s="66" t="s">
        <v>560</v>
      </c>
      <c r="F276" s="66" t="str">
        <f t="shared" si="8"/>
        <v>役務:5　広告・催事関連 - 広告代理</v>
      </c>
    </row>
    <row r="277" spans="1:6" x14ac:dyDescent="0.15">
      <c r="A277" s="64" t="str">
        <f t="shared" si="9"/>
        <v>　</v>
      </c>
      <c r="B277" s="64" t="str">
        <f>IF(入力シート!G292="○",COUNTIF(入力シート!$G$21:$G$234,"○")+COUNTIF(入力シート!$G$240:G292,"○"),"")</f>
        <v/>
      </c>
      <c r="C277" s="64">
        <v>267</v>
      </c>
      <c r="D277" s="66" t="s">
        <v>666</v>
      </c>
      <c r="E277" s="66" t="s">
        <v>561</v>
      </c>
      <c r="F277" s="66" t="str">
        <f t="shared" si="8"/>
        <v>役務:5　広告・催事関連 - イベント企画・運営</v>
      </c>
    </row>
    <row r="278" spans="1:6" x14ac:dyDescent="0.15">
      <c r="A278" s="64" t="str">
        <f t="shared" si="9"/>
        <v>　</v>
      </c>
      <c r="B278" s="64" t="str">
        <f>IF(入力シート!G293="○",COUNTIF(入力シート!$G$21:$G$234,"○")+COUNTIF(入力シート!$G$240:G293,"○"),"")</f>
        <v/>
      </c>
      <c r="C278" s="64">
        <v>268</v>
      </c>
      <c r="D278" s="66" t="s">
        <v>666</v>
      </c>
      <c r="E278" s="66" t="s">
        <v>709</v>
      </c>
      <c r="F278" s="66" t="str">
        <f t="shared" si="8"/>
        <v>役務:5　広告・催事関連 - 旅行の企画・運営</v>
      </c>
    </row>
    <row r="279" spans="1:6" x14ac:dyDescent="0.15">
      <c r="A279" s="64" t="str">
        <f t="shared" si="9"/>
        <v>　</v>
      </c>
      <c r="B279" s="64" t="str">
        <f>IF(入力シート!G294="○",COUNTIF(入力シート!$G$21:$G$234,"○")+COUNTIF(入力シート!$G$240:G294,"○"),"")</f>
        <v/>
      </c>
      <c r="C279" s="64">
        <v>269</v>
      </c>
      <c r="D279" s="66" t="s">
        <v>667</v>
      </c>
      <c r="E279" s="66" t="s">
        <v>563</v>
      </c>
      <c r="F279" s="66" t="str">
        <f t="shared" si="8"/>
        <v>役務:6　調査関連 - 不動産鑑定</v>
      </c>
    </row>
    <row r="280" spans="1:6" x14ac:dyDescent="0.15">
      <c r="A280" s="64" t="str">
        <f t="shared" si="9"/>
        <v>　</v>
      </c>
      <c r="B280" s="64" t="str">
        <f>IF(入力シート!G295="○",COUNTIF(入力シート!$G$21:$G$234,"○")+COUNTIF(入力シート!$G$240:G295,"○"),"")</f>
        <v/>
      </c>
      <c r="C280" s="64">
        <v>270</v>
      </c>
      <c r="D280" s="66" t="s">
        <v>667</v>
      </c>
      <c r="E280" s="66" t="s">
        <v>564</v>
      </c>
      <c r="F280" s="66" t="str">
        <f t="shared" si="8"/>
        <v>役務:6　調査関連 - 土地家屋調査</v>
      </c>
    </row>
    <row r="281" spans="1:6" x14ac:dyDescent="0.15">
      <c r="A281" s="64" t="str">
        <f t="shared" si="9"/>
        <v>　</v>
      </c>
      <c r="B281" s="64" t="str">
        <f>IF(入力シート!G296="○",COUNTIF(入力シート!$G$21:$G$234,"○")+COUNTIF(入力シート!$G$240:G296,"○"),"")</f>
        <v/>
      </c>
      <c r="C281" s="64">
        <v>271</v>
      </c>
      <c r="D281" s="66" t="s">
        <v>667</v>
      </c>
      <c r="E281" s="66" t="s">
        <v>565</v>
      </c>
      <c r="F281" s="66" t="str">
        <f t="shared" si="8"/>
        <v>役務:6　調査関連 - 森林整備関係調査</v>
      </c>
    </row>
    <row r="282" spans="1:6" x14ac:dyDescent="0.15">
      <c r="A282" s="64" t="str">
        <f t="shared" si="9"/>
        <v>　</v>
      </c>
      <c r="B282" s="64" t="str">
        <f>IF(入力シート!G297="○",COUNTIF(入力シート!$G$21:$G$234,"○")+COUNTIF(入力シート!$G$240:G297,"○"),"")</f>
        <v/>
      </c>
      <c r="C282" s="64">
        <v>272</v>
      </c>
      <c r="D282" s="66" t="s">
        <v>667</v>
      </c>
      <c r="E282" s="66" t="s">
        <v>566</v>
      </c>
      <c r="F282" s="66" t="str">
        <f t="shared" si="8"/>
        <v>役務:6　調査関連 - 環境調査・解析・評価</v>
      </c>
    </row>
    <row r="283" spans="1:6" x14ac:dyDescent="0.15">
      <c r="A283" s="64" t="str">
        <f t="shared" si="9"/>
        <v>　</v>
      </c>
      <c r="B283" s="64" t="str">
        <f>IF(入力シート!G298="○",COUNTIF(入力シート!$G$21:$G$234,"○")+COUNTIF(入力シート!$G$240:G298,"○"),"")</f>
        <v/>
      </c>
      <c r="C283" s="64">
        <v>273</v>
      </c>
      <c r="D283" s="66" t="s">
        <v>667</v>
      </c>
      <c r="E283" s="66" t="s">
        <v>567</v>
      </c>
      <c r="F283" s="66" t="str">
        <f t="shared" si="8"/>
        <v>役務:6　調査関連 - PCB測定業務</v>
      </c>
    </row>
    <row r="284" spans="1:6" x14ac:dyDescent="0.15">
      <c r="A284" s="64" t="str">
        <f t="shared" si="9"/>
        <v>　</v>
      </c>
      <c r="B284" s="64" t="str">
        <f>IF(入力シート!G299="○",COUNTIF(入力シート!$G$21:$G$234,"○")+COUNTIF(入力シート!$G$240:G299,"○"),"")</f>
        <v/>
      </c>
      <c r="C284" s="64">
        <v>274</v>
      </c>
      <c r="D284" s="66" t="s">
        <v>667</v>
      </c>
      <c r="E284" s="66" t="s">
        <v>568</v>
      </c>
      <c r="F284" s="66" t="str">
        <f t="shared" si="8"/>
        <v>役務:6　調査関連 - アスベスト調査</v>
      </c>
    </row>
    <row r="285" spans="1:6" x14ac:dyDescent="0.15">
      <c r="A285" s="64" t="str">
        <f t="shared" si="9"/>
        <v>　</v>
      </c>
      <c r="B285" s="64" t="str">
        <f>IF(入力シート!G300="○",COUNTIF(入力シート!$G$21:$G$234,"○")+COUNTIF(入力シート!$G$240:G300,"○"),"")</f>
        <v/>
      </c>
      <c r="C285" s="64">
        <v>275</v>
      </c>
      <c r="D285" s="66" t="s">
        <v>667</v>
      </c>
      <c r="E285" s="66" t="s">
        <v>569</v>
      </c>
      <c r="F285" s="66" t="str">
        <f t="shared" si="8"/>
        <v>役務:6　調査関連 - ダイオキシン濃度計量</v>
      </c>
    </row>
    <row r="286" spans="1:6" x14ac:dyDescent="0.15">
      <c r="A286" s="64" t="str">
        <f t="shared" si="9"/>
        <v>　</v>
      </c>
      <c r="B286" s="64" t="str">
        <f>IF(入力シート!G301="○",COUNTIF(入力シート!$G$21:$G$234,"○")+COUNTIF(入力シート!$G$240:G301,"○"),"")</f>
        <v/>
      </c>
      <c r="C286" s="64">
        <v>276</v>
      </c>
      <c r="D286" s="66" t="s">
        <v>667</v>
      </c>
      <c r="E286" s="66" t="s">
        <v>570</v>
      </c>
      <c r="F286" s="66" t="str">
        <f t="shared" si="8"/>
        <v>役務:6　調査関連 - 漏水調査</v>
      </c>
    </row>
    <row r="287" spans="1:6" x14ac:dyDescent="0.15">
      <c r="A287" s="64" t="str">
        <f t="shared" si="9"/>
        <v>　</v>
      </c>
      <c r="B287" s="64" t="str">
        <f>IF(入力シート!G302="○",COUNTIF(入力シート!$G$21:$G$234,"○")+COUNTIF(入力シート!$G$240:G302,"○"),"")</f>
        <v/>
      </c>
      <c r="C287" s="64">
        <v>277</v>
      </c>
      <c r="D287" s="66" t="s">
        <v>667</v>
      </c>
      <c r="E287" s="66" t="s">
        <v>571</v>
      </c>
      <c r="F287" s="66" t="str">
        <f t="shared" si="8"/>
        <v>役務:6　調査関連 - 飲料水検査</v>
      </c>
    </row>
    <row r="288" spans="1:6" x14ac:dyDescent="0.15">
      <c r="A288" s="64" t="str">
        <f t="shared" si="9"/>
        <v>　</v>
      </c>
      <c r="B288" s="64" t="str">
        <f>IF(入力シート!G303="○",COUNTIF(入力シート!$G$21:$G$234,"○")+COUNTIF(入力シート!$G$240:G303,"○"),"")</f>
        <v/>
      </c>
      <c r="C288" s="64">
        <v>278</v>
      </c>
      <c r="D288" s="66" t="s">
        <v>667</v>
      </c>
      <c r="E288" s="66" t="s">
        <v>572</v>
      </c>
      <c r="F288" s="66" t="str">
        <f t="shared" si="8"/>
        <v>役務:6　調査関連 - 検針業務</v>
      </c>
    </row>
    <row r="289" spans="1:6" x14ac:dyDescent="0.15">
      <c r="A289" s="64" t="str">
        <f t="shared" si="9"/>
        <v>　</v>
      </c>
      <c r="B289" s="64" t="str">
        <f>IF(入力シート!G304="○",COUNTIF(入力シート!$G$21:$G$234,"○")+COUNTIF(入力シート!$G$240:G304,"○"),"")</f>
        <v/>
      </c>
      <c r="C289" s="64">
        <v>279</v>
      </c>
      <c r="D289" s="66" t="s">
        <v>667</v>
      </c>
      <c r="E289" s="66" t="s">
        <v>573</v>
      </c>
      <c r="F289" s="66" t="str">
        <f t="shared" si="8"/>
        <v>役務:6　調査関連 - その他の調査</v>
      </c>
    </row>
    <row r="290" spans="1:6" x14ac:dyDescent="0.15">
      <c r="A290" s="64" t="str">
        <f t="shared" si="9"/>
        <v>　</v>
      </c>
      <c r="B290" s="64" t="str">
        <f>IF(入力シート!G305="○",COUNTIF(入力シート!$G$21:$G$234,"○")+COUNTIF(入力シート!$G$240:G305,"○"),"")</f>
        <v/>
      </c>
      <c r="C290" s="64">
        <v>280</v>
      </c>
      <c r="D290" s="66" t="s">
        <v>668</v>
      </c>
      <c r="E290" s="66" t="s">
        <v>574</v>
      </c>
      <c r="F290" s="66" t="str">
        <f t="shared" si="8"/>
        <v>役務:7　廃棄物処理関連 - 一般廃棄物収集・運搬</v>
      </c>
    </row>
    <row r="291" spans="1:6" x14ac:dyDescent="0.15">
      <c r="A291" s="64" t="str">
        <f t="shared" si="9"/>
        <v>　</v>
      </c>
      <c r="B291" s="64" t="str">
        <f>IF(入力シート!G306="○",COUNTIF(入力シート!$G$21:$G$234,"○")+COUNTIF(入力シート!$G$240:G306,"○"),"")</f>
        <v/>
      </c>
      <c r="C291" s="64">
        <v>281</v>
      </c>
      <c r="D291" s="66" t="s">
        <v>668</v>
      </c>
      <c r="E291" s="66" t="s">
        <v>768</v>
      </c>
      <c r="F291" s="66" t="str">
        <f t="shared" si="8"/>
        <v>役務:7　廃棄物処理関連 - 一般廃棄物中間処理</v>
      </c>
    </row>
    <row r="292" spans="1:6" x14ac:dyDescent="0.15">
      <c r="A292" s="64" t="str">
        <f t="shared" si="9"/>
        <v>　</v>
      </c>
      <c r="B292" s="64" t="str">
        <f>IF(入力シート!G307="○",COUNTIF(入力シート!$G$21:$G$234,"○")+COUNTIF(入力シート!$G$240:G307,"○"),"")</f>
        <v/>
      </c>
      <c r="C292" s="64">
        <v>282</v>
      </c>
      <c r="D292" s="66" t="s">
        <v>668</v>
      </c>
      <c r="E292" s="66" t="s">
        <v>769</v>
      </c>
      <c r="F292" s="66" t="str">
        <f t="shared" si="8"/>
        <v>役務:7　廃棄物処理関連 - 一般廃棄物最終処分</v>
      </c>
    </row>
    <row r="293" spans="1:6" x14ac:dyDescent="0.15">
      <c r="A293" s="64" t="str">
        <f t="shared" si="9"/>
        <v>　</v>
      </c>
      <c r="B293" s="64" t="str">
        <f>IF(入力シート!G308="○",COUNTIF(入力シート!$G$21:$G$234,"○")+COUNTIF(入力シート!$G$240:G308,"○"),"")</f>
        <v/>
      </c>
      <c r="C293" s="64">
        <v>283</v>
      </c>
      <c r="D293" s="66" t="s">
        <v>668</v>
      </c>
      <c r="E293" s="66" t="s">
        <v>575</v>
      </c>
      <c r="F293" s="66" t="str">
        <f t="shared" si="8"/>
        <v>役務:7　廃棄物処理関連 - 産業廃棄物収集・運搬</v>
      </c>
    </row>
    <row r="294" spans="1:6" x14ac:dyDescent="0.15">
      <c r="A294" s="64" t="str">
        <f t="shared" si="9"/>
        <v>　</v>
      </c>
      <c r="B294" s="64" t="str">
        <f>IF(入力シート!G309="○",COUNTIF(入力シート!$G$21:$G$234,"○")+COUNTIF(入力シート!$G$240:G309,"○"),"")</f>
        <v/>
      </c>
      <c r="C294" s="64">
        <v>284</v>
      </c>
      <c r="D294" s="66" t="s">
        <v>668</v>
      </c>
      <c r="E294" s="66" t="s">
        <v>576</v>
      </c>
      <c r="F294" s="66" t="str">
        <f t="shared" si="8"/>
        <v>役務:7　廃棄物処理関連 - 産業廃棄物中間処理</v>
      </c>
    </row>
    <row r="295" spans="1:6" x14ac:dyDescent="0.15">
      <c r="A295" s="64" t="str">
        <f t="shared" si="9"/>
        <v>　</v>
      </c>
      <c r="B295" s="64" t="str">
        <f>IF(入力シート!G310="○",COUNTIF(入力シート!$G$21:$G$234,"○")+COUNTIF(入力シート!$G$240:G310,"○"),"")</f>
        <v/>
      </c>
      <c r="C295" s="64">
        <v>285</v>
      </c>
      <c r="D295" s="66" t="s">
        <v>668</v>
      </c>
      <c r="E295" s="66" t="s">
        <v>577</v>
      </c>
      <c r="F295" s="66" t="str">
        <f t="shared" ref="F295:F337" si="10">D295 &amp; " - " &amp; E295</f>
        <v>役務:7　廃棄物処理関連 - 産業廃棄物最終処分</v>
      </c>
    </row>
    <row r="296" spans="1:6" x14ac:dyDescent="0.15">
      <c r="A296" s="64" t="str">
        <f t="shared" si="9"/>
        <v>　</v>
      </c>
      <c r="B296" s="64" t="str">
        <f>IF(入力シート!G311="○",COUNTIF(入力シート!$G$21:$G$234,"○")+COUNTIF(入力シート!$G$240:G311,"○"),"")</f>
        <v/>
      </c>
      <c r="C296" s="64">
        <v>286</v>
      </c>
      <c r="D296" s="66" t="s">
        <v>668</v>
      </c>
      <c r="E296" s="66" t="s">
        <v>578</v>
      </c>
      <c r="F296" s="66" t="str">
        <f t="shared" si="10"/>
        <v>役務:7　廃棄物処理関連 - 特別管理産業廃棄物収集・運搬</v>
      </c>
    </row>
    <row r="297" spans="1:6" x14ac:dyDescent="0.15">
      <c r="A297" s="64" t="str">
        <f t="shared" si="9"/>
        <v>　</v>
      </c>
      <c r="B297" s="64" t="str">
        <f>IF(入力シート!G312="○",COUNTIF(入力シート!$G$21:$G$234,"○")+COUNTIF(入力シート!$G$240:G312,"○"),"")</f>
        <v/>
      </c>
      <c r="C297" s="64">
        <v>287</v>
      </c>
      <c r="D297" s="66" t="s">
        <v>668</v>
      </c>
      <c r="E297" s="66" t="s">
        <v>770</v>
      </c>
      <c r="F297" s="66" t="str">
        <f t="shared" si="10"/>
        <v>役務:7　廃棄物処理関連 - 一斉清掃土砂収集運搬処理業務</v>
      </c>
    </row>
    <row r="298" spans="1:6" x14ac:dyDescent="0.15">
      <c r="A298" s="64" t="str">
        <f t="shared" si="9"/>
        <v>　</v>
      </c>
      <c r="B298" s="64" t="str">
        <f>IF(入力シート!G313="○",COUNTIF(入力シート!$G$21:$G$234,"○")+COUNTIF(入力シート!$G$240:G313,"○"),"")</f>
        <v/>
      </c>
      <c r="C298" s="64">
        <v>288</v>
      </c>
      <c r="D298" s="66" t="s">
        <v>669</v>
      </c>
      <c r="E298" s="66" t="s">
        <v>579</v>
      </c>
      <c r="F298" s="66" t="str">
        <f t="shared" si="10"/>
        <v>役務:8　衛生管理関連 - 浄化槽メンテナンス</v>
      </c>
    </row>
    <row r="299" spans="1:6" x14ac:dyDescent="0.15">
      <c r="A299" s="64" t="str">
        <f t="shared" si="9"/>
        <v>　</v>
      </c>
      <c r="B299" s="64" t="str">
        <f>IF(入力シート!G314="○",COUNTIF(入力シート!$G$21:$G$234,"○")+COUNTIF(入力シート!$G$240:G314,"○"),"")</f>
        <v/>
      </c>
      <c r="C299" s="64">
        <v>289</v>
      </c>
      <c r="D299" s="66" t="s">
        <v>669</v>
      </c>
      <c r="E299" s="66" t="s">
        <v>710</v>
      </c>
      <c r="F299" s="66" t="str">
        <f t="shared" si="10"/>
        <v>役務:8　衛生管理関連 - 下水道管内清掃・調査</v>
      </c>
    </row>
    <row r="300" spans="1:6" x14ac:dyDescent="0.15">
      <c r="A300" s="64" t="str">
        <f t="shared" si="9"/>
        <v>　</v>
      </c>
      <c r="B300" s="64" t="str">
        <f>IF(入力シート!G315="○",COUNTIF(入力シート!$G$21:$G$234,"○")+COUNTIF(入力シート!$G$240:G315,"○"),"")</f>
        <v/>
      </c>
      <c r="C300" s="64">
        <v>290</v>
      </c>
      <c r="D300" s="66" t="s">
        <v>669</v>
      </c>
      <c r="E300" s="66" t="s">
        <v>581</v>
      </c>
      <c r="F300" s="66" t="str">
        <f t="shared" si="10"/>
        <v>役務:8　衛生管理関連 - 害虫防除</v>
      </c>
    </row>
    <row r="301" spans="1:6" x14ac:dyDescent="0.15">
      <c r="A301" s="64" t="str">
        <f t="shared" si="9"/>
        <v>　</v>
      </c>
      <c r="B301" s="64" t="str">
        <f>IF(入力シート!G316="○",COUNTIF(入力シート!$G$21:$G$234,"○")+COUNTIF(入力シート!$G$240:G316,"○"),"")</f>
        <v/>
      </c>
      <c r="C301" s="64">
        <v>291</v>
      </c>
      <c r="D301" s="66" t="s">
        <v>669</v>
      </c>
      <c r="E301" s="66" t="s">
        <v>711</v>
      </c>
      <c r="F301" s="66" t="str">
        <f t="shared" si="10"/>
        <v>役務:8　衛生管理関連 - 砂場消毒</v>
      </c>
    </row>
    <row r="302" spans="1:6" x14ac:dyDescent="0.15">
      <c r="A302" s="64" t="str">
        <f t="shared" si="9"/>
        <v>　</v>
      </c>
      <c r="B302" s="64" t="str">
        <f>IF(入力シート!G317="○",COUNTIF(入力シート!$G$21:$G$234,"○")+COUNTIF(入力シート!$G$240:G317,"○"),"")</f>
        <v/>
      </c>
      <c r="C302" s="64">
        <v>292</v>
      </c>
      <c r="D302" s="66" t="s">
        <v>670</v>
      </c>
      <c r="E302" s="66" t="s">
        <v>583</v>
      </c>
      <c r="F302" s="66" t="str">
        <f t="shared" si="10"/>
        <v>役務:9　各種保守業務（修繕・修理を含む） - 貯水槽・高架水槽の清掃</v>
      </c>
    </row>
    <row r="303" spans="1:6" x14ac:dyDescent="0.15">
      <c r="A303" s="64" t="str">
        <f t="shared" si="9"/>
        <v>　</v>
      </c>
      <c r="B303" s="64" t="str">
        <f>IF(入力シート!G318="○",COUNTIF(入力シート!$G$21:$G$234,"○")+COUNTIF(入力シート!$G$240:G318,"○"),"")</f>
        <v/>
      </c>
      <c r="C303" s="64">
        <v>293</v>
      </c>
      <c r="D303" s="66" t="s">
        <v>670</v>
      </c>
      <c r="E303" s="66" t="s">
        <v>584</v>
      </c>
      <c r="F303" s="66" t="str">
        <f t="shared" si="10"/>
        <v>役務:9　各種保守業務（修繕・修理を含む） - 消防設備</v>
      </c>
    </row>
    <row r="304" spans="1:6" x14ac:dyDescent="0.15">
      <c r="A304" s="64" t="str">
        <f t="shared" si="9"/>
        <v>　</v>
      </c>
      <c r="B304" s="64" t="str">
        <f>IF(入力シート!G319="○",COUNTIF(入力シート!$G$21:$G$234,"○")+COUNTIF(入力シート!$G$240:G319,"○"),"")</f>
        <v/>
      </c>
      <c r="C304" s="64">
        <v>294</v>
      </c>
      <c r="D304" s="66" t="s">
        <v>670</v>
      </c>
      <c r="E304" s="66" t="s">
        <v>585</v>
      </c>
      <c r="F304" s="66" t="str">
        <f t="shared" si="10"/>
        <v>役務:9　各種保守業務（修繕・修理を含む） - 電気設備</v>
      </c>
    </row>
    <row r="305" spans="1:6" x14ac:dyDescent="0.15">
      <c r="A305" s="64" t="str">
        <f t="shared" si="9"/>
        <v>　</v>
      </c>
      <c r="B305" s="64" t="str">
        <f>IF(入力シート!G320="○",COUNTIF(入力シート!$G$21:$G$234,"○")+COUNTIF(入力シート!$G$240:G320,"○"),"")</f>
        <v/>
      </c>
      <c r="C305" s="64">
        <v>295</v>
      </c>
      <c r="D305" s="66" t="s">
        <v>670</v>
      </c>
      <c r="E305" s="66" t="s">
        <v>586</v>
      </c>
      <c r="F305" s="66" t="str">
        <f t="shared" si="10"/>
        <v>役務:9　各種保守業務（修繕・修理を含む） - 空調設備</v>
      </c>
    </row>
    <row r="306" spans="1:6" x14ac:dyDescent="0.15">
      <c r="A306" s="64" t="str">
        <f t="shared" si="9"/>
        <v>　</v>
      </c>
      <c r="B306" s="64" t="str">
        <f>IF(入力シート!G321="○",COUNTIF(入力シート!$G$21:$G$234,"○")+COUNTIF(入力シート!$G$240:G321,"○"),"")</f>
        <v/>
      </c>
      <c r="C306" s="64">
        <v>296</v>
      </c>
      <c r="D306" s="66" t="s">
        <v>670</v>
      </c>
      <c r="E306" s="66" t="s">
        <v>587</v>
      </c>
      <c r="F306" s="66" t="str">
        <f t="shared" si="10"/>
        <v>役務:9　各種保守業務（修繕・修理を含む） - 機械設備</v>
      </c>
    </row>
    <row r="307" spans="1:6" x14ac:dyDescent="0.15">
      <c r="A307" s="64" t="str">
        <f t="shared" si="9"/>
        <v>　</v>
      </c>
      <c r="B307" s="64" t="str">
        <f>IF(入力シート!G322="○",COUNTIF(入力シート!$G$21:$G$234,"○")+COUNTIF(入力シート!$G$240:G322,"○"),"")</f>
        <v/>
      </c>
      <c r="C307" s="64">
        <v>297</v>
      </c>
      <c r="D307" s="66" t="s">
        <v>670</v>
      </c>
      <c r="E307" s="66" t="s">
        <v>588</v>
      </c>
      <c r="F307" s="66" t="str">
        <f t="shared" si="10"/>
        <v>役務:9　各種保守業務（修繕・修理を含む） - 昇降機</v>
      </c>
    </row>
    <row r="308" spans="1:6" x14ac:dyDescent="0.15">
      <c r="A308" s="64" t="str">
        <f t="shared" si="9"/>
        <v>　</v>
      </c>
      <c r="B308" s="64" t="str">
        <f>IF(入力シート!G323="○",COUNTIF(入力シート!$G$21:$G$234,"○")+COUNTIF(入力シート!$G$240:G323,"○"),"")</f>
        <v/>
      </c>
      <c r="C308" s="64">
        <v>298</v>
      </c>
      <c r="D308" s="66" t="s">
        <v>670</v>
      </c>
      <c r="E308" s="66" t="s">
        <v>589</v>
      </c>
      <c r="F308" s="66" t="str">
        <f t="shared" si="10"/>
        <v>役務:9　各種保守業務（修繕・修理を含む） - 自動ドア</v>
      </c>
    </row>
    <row r="309" spans="1:6" x14ac:dyDescent="0.15">
      <c r="A309" s="64" t="str">
        <f t="shared" si="9"/>
        <v>　</v>
      </c>
      <c r="B309" s="64" t="str">
        <f>IF(入力シート!G324="○",COUNTIF(入力シート!$G$21:$G$234,"○")+COUNTIF(入力シート!$G$240:G324,"○"),"")</f>
        <v/>
      </c>
      <c r="C309" s="64">
        <v>299</v>
      </c>
      <c r="D309" s="66" t="s">
        <v>670</v>
      </c>
      <c r="E309" s="66" t="s">
        <v>590</v>
      </c>
      <c r="F309" s="66" t="str">
        <f t="shared" si="10"/>
        <v>役務:9　各種保守業務（修繕・修理を含む） - 自動車（普通自動車・軽自動車・小型自動車等）</v>
      </c>
    </row>
    <row r="310" spans="1:6" x14ac:dyDescent="0.15">
      <c r="A310" s="64" t="str">
        <f t="shared" si="9"/>
        <v>　</v>
      </c>
      <c r="B310" s="64" t="str">
        <f>IF(入力シート!G325="○",COUNTIF(入力シート!$G$21:$G$234,"○")+COUNTIF(入力シート!$G$240:G325,"○"),"")</f>
        <v/>
      </c>
      <c r="C310" s="64">
        <v>300</v>
      </c>
      <c r="D310" s="66" t="s">
        <v>670</v>
      </c>
      <c r="E310" s="66" t="s">
        <v>591</v>
      </c>
      <c r="F310" s="66" t="str">
        <f t="shared" si="10"/>
        <v>役務:9　各種保守業務（修繕・修理を含む） - 中型・大型自動車（バス・トラック）</v>
      </c>
    </row>
    <row r="311" spans="1:6" x14ac:dyDescent="0.15">
      <c r="A311" s="64" t="str">
        <f t="shared" si="9"/>
        <v>　</v>
      </c>
      <c r="B311" s="64" t="str">
        <f>IF(入力シート!G326="○",COUNTIF(入力シート!$G$21:$G$234,"○")+COUNTIF(入力シート!$G$240:G326,"○"),"")</f>
        <v/>
      </c>
      <c r="C311" s="64">
        <v>301</v>
      </c>
      <c r="D311" s="66" t="s">
        <v>670</v>
      </c>
      <c r="E311" s="66" t="s">
        <v>592</v>
      </c>
      <c r="F311" s="66" t="str">
        <f t="shared" si="10"/>
        <v>役務:9　各種保守業務（修繕・修理を含む） - 特殊自動車</v>
      </c>
    </row>
    <row r="312" spans="1:6" x14ac:dyDescent="0.15">
      <c r="A312" s="64" t="str">
        <f t="shared" si="9"/>
        <v>　</v>
      </c>
      <c r="B312" s="64" t="str">
        <f>IF(入力シート!G327="○",COUNTIF(入力シート!$G$21:$G$234,"○")+COUNTIF(入力シート!$G$240:G327,"○"),"")</f>
        <v/>
      </c>
      <c r="C312" s="64">
        <v>302</v>
      </c>
      <c r="D312" s="66" t="s">
        <v>670</v>
      </c>
      <c r="E312" s="66" t="s">
        <v>593</v>
      </c>
      <c r="F312" s="66" t="str">
        <f t="shared" si="10"/>
        <v>役務:9　各種保守業務（修繕・修理を含む） - 消防自動車（救急自動車を含む）</v>
      </c>
    </row>
    <row r="313" spans="1:6" x14ac:dyDescent="0.15">
      <c r="A313" s="64" t="str">
        <f t="shared" si="9"/>
        <v>　</v>
      </c>
      <c r="B313" s="64" t="str">
        <f>IF(入力シート!G328="○",COUNTIF(入力シート!$G$21:$G$234,"○")+COUNTIF(入力シート!$G$240:G328,"○"),"")</f>
        <v/>
      </c>
      <c r="C313" s="64">
        <v>303</v>
      </c>
      <c r="D313" s="66" t="s">
        <v>670</v>
      </c>
      <c r="E313" s="66" t="s">
        <v>775</v>
      </c>
      <c r="F313" s="66" t="str">
        <f t="shared" si="10"/>
        <v>役務:9　各種保守業務（修繕・修理を含む） - 自動二輪車、原動機付自転車</v>
      </c>
    </row>
    <row r="314" spans="1:6" x14ac:dyDescent="0.15">
      <c r="A314" s="64" t="str">
        <f t="shared" si="9"/>
        <v>　</v>
      </c>
      <c r="B314" s="64" t="str">
        <f>IF(入力シート!G329="○",COUNTIF(入力シート!$G$21:$G$234,"○")+COUNTIF(入力シート!$G$240:G329,"○"),"")</f>
        <v/>
      </c>
      <c r="C314" s="64">
        <v>304</v>
      </c>
      <c r="D314" s="66" t="s">
        <v>671</v>
      </c>
      <c r="E314" s="66" t="s">
        <v>519</v>
      </c>
      <c r="F314" s="66" t="str">
        <f t="shared" si="10"/>
        <v>役務:10　不用品の買取 - 車両</v>
      </c>
    </row>
    <row r="315" spans="1:6" x14ac:dyDescent="0.15">
      <c r="A315" s="64" t="str">
        <f t="shared" si="9"/>
        <v>　</v>
      </c>
      <c r="B315" s="64" t="str">
        <f>IF(入力シート!G330="○",COUNTIF(入力シート!$G$21:$G$234,"○")+COUNTIF(入力シート!$G$240:G330,"○"),"")</f>
        <v/>
      </c>
      <c r="C315" s="64">
        <v>305</v>
      </c>
      <c r="D315" s="66" t="s">
        <v>671</v>
      </c>
      <c r="E315" s="66" t="s">
        <v>594</v>
      </c>
      <c r="F315" s="66" t="str">
        <f t="shared" si="10"/>
        <v>役務:10　不用品の買取 - 廃油</v>
      </c>
    </row>
    <row r="316" spans="1:6" x14ac:dyDescent="0.15">
      <c r="A316" s="64" t="str">
        <f t="shared" si="9"/>
        <v>　</v>
      </c>
      <c r="B316" s="64" t="str">
        <f>IF(入力シート!G331="○",COUNTIF(入力シート!$G$21:$G$234,"○")+COUNTIF(入力シート!$G$240:G331,"○"),"")</f>
        <v/>
      </c>
      <c r="C316" s="64">
        <v>306</v>
      </c>
      <c r="D316" s="66" t="s">
        <v>671</v>
      </c>
      <c r="E316" s="66" t="s">
        <v>712</v>
      </c>
      <c r="F316" s="66" t="str">
        <f t="shared" si="10"/>
        <v>役務:10　不用品の買取 - OA機器</v>
      </c>
    </row>
    <row r="317" spans="1:6" x14ac:dyDescent="0.15">
      <c r="A317" s="64" t="str">
        <f t="shared" si="9"/>
        <v>　</v>
      </c>
      <c r="B317" s="64" t="str">
        <f>IF(入力シート!G332="○",COUNTIF(入力シート!$G$21:$G$234,"○")+COUNTIF(入力シート!$G$240:G332,"○"),"")</f>
        <v/>
      </c>
      <c r="C317" s="64">
        <v>307</v>
      </c>
      <c r="D317" s="66" t="s">
        <v>671</v>
      </c>
      <c r="E317" s="66" t="s">
        <v>596</v>
      </c>
      <c r="F317" s="66" t="str">
        <f t="shared" si="10"/>
        <v>役務:10　不用品の買取 - 消火器</v>
      </c>
    </row>
    <row r="318" spans="1:6" x14ac:dyDescent="0.15">
      <c r="A318" s="64" t="str">
        <f t="shared" si="9"/>
        <v>　</v>
      </c>
      <c r="B318" s="64" t="str">
        <f>IF(入力シート!G333="○",COUNTIF(入力シート!$G$21:$G$234,"○")+COUNTIF(入力シート!$G$240:G333,"○"),"")</f>
        <v/>
      </c>
      <c r="C318" s="64">
        <v>308</v>
      </c>
      <c r="D318" s="66" t="s">
        <v>671</v>
      </c>
      <c r="E318" s="66" t="s">
        <v>597</v>
      </c>
      <c r="F318" s="66" t="str">
        <f t="shared" si="10"/>
        <v>役務:10　不用品の買取 - 鉄くず</v>
      </c>
    </row>
    <row r="319" spans="1:6" x14ac:dyDescent="0.15">
      <c r="A319" s="64" t="str">
        <f t="shared" si="9"/>
        <v>　</v>
      </c>
      <c r="B319" s="64" t="str">
        <f>IF(入力シート!G334="○",COUNTIF(入力シート!$G$21:$G$234,"○")+COUNTIF(入力シート!$G$240:G334,"○"),"")</f>
        <v/>
      </c>
      <c r="C319" s="64">
        <v>309</v>
      </c>
      <c r="D319" s="66" t="s">
        <v>671</v>
      </c>
      <c r="E319" s="66" t="s">
        <v>598</v>
      </c>
      <c r="F319" s="66" t="str">
        <f t="shared" si="10"/>
        <v>役務:10　不用品の買取 - 非鉄金属くず</v>
      </c>
    </row>
    <row r="320" spans="1:6" x14ac:dyDescent="0.15">
      <c r="A320" s="64" t="str">
        <f t="shared" si="9"/>
        <v>　</v>
      </c>
      <c r="B320" s="64" t="str">
        <f>IF(入力シート!G335="○",COUNTIF(入力シート!$G$21:$G$234,"○")+COUNTIF(入力シート!$G$240:G335,"○"),"")</f>
        <v/>
      </c>
      <c r="C320" s="64">
        <v>310</v>
      </c>
      <c r="D320" s="66" t="s">
        <v>671</v>
      </c>
      <c r="E320" s="66" t="s">
        <v>599</v>
      </c>
      <c r="F320" s="66" t="str">
        <f t="shared" si="10"/>
        <v>役務:10　不用品の買取 - 古物</v>
      </c>
    </row>
    <row r="321" spans="1:6" x14ac:dyDescent="0.15">
      <c r="A321" s="64" t="str">
        <f t="shared" si="9"/>
        <v>　</v>
      </c>
      <c r="B321" s="64" t="str">
        <f>IF(入力シート!G336="○",COUNTIF(入力シート!$G$21:$G$234,"○")+COUNTIF(入力シート!$G$240:G336,"○"),"")</f>
        <v/>
      </c>
      <c r="C321" s="64">
        <v>311</v>
      </c>
      <c r="D321" s="66" t="s">
        <v>777</v>
      </c>
      <c r="E321" s="66" t="s">
        <v>600</v>
      </c>
      <c r="F321" s="66" t="str">
        <f t="shared" si="10"/>
        <v>役務:11　その他のサービス - 写真撮影</v>
      </c>
    </row>
    <row r="322" spans="1:6" x14ac:dyDescent="0.15">
      <c r="A322" s="64" t="str">
        <f t="shared" si="9"/>
        <v>　</v>
      </c>
      <c r="B322" s="64" t="str">
        <f>IF(入力シート!G337="○",COUNTIF(入力シート!$G$21:$G$234,"○")+COUNTIF(入力シート!$G$240:G337,"○"),"")</f>
        <v/>
      </c>
      <c r="C322" s="64">
        <v>312</v>
      </c>
      <c r="D322" s="66" t="s">
        <v>777</v>
      </c>
      <c r="E322" s="66" t="s">
        <v>780</v>
      </c>
      <c r="F322" s="66" t="str">
        <f t="shared" si="10"/>
        <v>役務:11　その他のサービス - 動画撮影</v>
      </c>
    </row>
    <row r="323" spans="1:6" x14ac:dyDescent="0.15">
      <c r="A323" s="64" t="str">
        <f t="shared" si="9"/>
        <v>　</v>
      </c>
      <c r="B323" s="64" t="str">
        <f>IF(入力シート!G338="○",COUNTIF(入力シート!$G$21:$G$234,"○")+COUNTIF(入力シート!$G$240:G338,"○"),"")</f>
        <v/>
      </c>
      <c r="C323" s="64">
        <v>313</v>
      </c>
      <c r="D323" s="66" t="s">
        <v>777</v>
      </c>
      <c r="E323" s="66" t="s">
        <v>781</v>
      </c>
      <c r="F323" s="66" t="str">
        <f t="shared" si="10"/>
        <v>役務:11　その他のサービス - ドローン操縦</v>
      </c>
    </row>
    <row r="324" spans="1:6" x14ac:dyDescent="0.15">
      <c r="A324" s="64" t="str">
        <f t="shared" si="9"/>
        <v>　</v>
      </c>
      <c r="B324" s="64" t="str">
        <f>IF(入力シート!G339="○",COUNTIF(入力シート!$G$21:$G$234,"○")+COUNTIF(入力シート!$G$240:G339,"○"),"")</f>
        <v/>
      </c>
      <c r="C324" s="64">
        <v>314</v>
      </c>
      <c r="D324" s="66" t="s">
        <v>777</v>
      </c>
      <c r="E324" s="66" t="s">
        <v>601</v>
      </c>
      <c r="F324" s="66" t="str">
        <f t="shared" si="10"/>
        <v>役務:11　その他のサービス - 地図作成</v>
      </c>
    </row>
    <row r="325" spans="1:6" x14ac:dyDescent="0.15">
      <c r="A325" s="64" t="str">
        <f t="shared" si="9"/>
        <v>　</v>
      </c>
      <c r="B325" s="64" t="str">
        <f>IF(入力シート!G340="○",COUNTIF(入力シート!$G$21:$G$234,"○")+COUNTIF(入力シート!$G$240:G340,"○"),"")</f>
        <v/>
      </c>
      <c r="C325" s="64">
        <v>315</v>
      </c>
      <c r="D325" s="66" t="s">
        <v>777</v>
      </c>
      <c r="E325" s="66" t="s">
        <v>783</v>
      </c>
      <c r="F325" s="66" t="str">
        <f t="shared" si="10"/>
        <v>役務:11　その他のサービス - スキャンサービス（文書・図面）</v>
      </c>
    </row>
    <row r="326" spans="1:6" x14ac:dyDescent="0.15">
      <c r="A326" s="64" t="str">
        <f t="shared" si="9"/>
        <v>　</v>
      </c>
      <c r="B326" s="64" t="str">
        <f>IF(入力シート!G341="○",COUNTIF(入力シート!$G$21:$G$234,"○")+COUNTIF(入力シート!$G$240:G341,"○"),"")</f>
        <v/>
      </c>
      <c r="C326" s="64">
        <v>316</v>
      </c>
      <c r="D326" s="66" t="s">
        <v>777</v>
      </c>
      <c r="E326" s="66" t="s">
        <v>785</v>
      </c>
      <c r="F326" s="66" t="str">
        <f t="shared" si="10"/>
        <v>役務:11　その他のサービス - スキャンサービス（3D）</v>
      </c>
    </row>
    <row r="327" spans="1:6" x14ac:dyDescent="0.15">
      <c r="A327" s="64" t="str">
        <f t="shared" si="9"/>
        <v>　</v>
      </c>
      <c r="B327" s="64" t="str">
        <f>IF(入力シート!G342="○",COUNTIF(入力シート!$G$21:$G$234,"○")+COUNTIF(入力シート!$G$240:G342,"○"),"")</f>
        <v/>
      </c>
      <c r="C327" s="64">
        <v>317</v>
      </c>
      <c r="D327" s="66" t="s">
        <v>777</v>
      </c>
      <c r="E327" s="66" t="s">
        <v>602</v>
      </c>
      <c r="F327" s="66" t="str">
        <f t="shared" si="10"/>
        <v>役務:11　その他のサービス - 運送</v>
      </c>
    </row>
    <row r="328" spans="1:6" x14ac:dyDescent="0.15">
      <c r="A328" s="64" t="str">
        <f t="shared" si="9"/>
        <v>　</v>
      </c>
      <c r="B328" s="64" t="str">
        <f>IF(入力シート!G343="○",COUNTIF(入力シート!$G$21:$G$234,"○")+COUNTIF(入力シート!$G$240:G343,"○"),"")</f>
        <v/>
      </c>
      <c r="C328" s="64">
        <v>318</v>
      </c>
      <c r="D328" s="66" t="s">
        <v>777</v>
      </c>
      <c r="E328" s="66" t="s">
        <v>603</v>
      </c>
      <c r="F328" s="66" t="str">
        <f t="shared" si="10"/>
        <v>役務:11　その他のサービス - 清掃</v>
      </c>
    </row>
    <row r="329" spans="1:6" x14ac:dyDescent="0.15">
      <c r="A329" s="64" t="str">
        <f t="shared" si="9"/>
        <v>　</v>
      </c>
      <c r="B329" s="64" t="str">
        <f>IF(入力シート!G344="○",COUNTIF(入力シート!$G$21:$G$234,"○")+COUNTIF(入力シート!$G$240:G344,"○"),"")</f>
        <v/>
      </c>
      <c r="C329" s="64">
        <v>319</v>
      </c>
      <c r="D329" s="66" t="s">
        <v>777</v>
      </c>
      <c r="E329" s="66" t="s">
        <v>788</v>
      </c>
      <c r="F329" s="66" t="str">
        <f t="shared" si="10"/>
        <v>役務:11　その他のサービス - 草刈り</v>
      </c>
    </row>
    <row r="330" spans="1:6" x14ac:dyDescent="0.15">
      <c r="A330" s="64" t="str">
        <f t="shared" si="9"/>
        <v>　</v>
      </c>
      <c r="B330" s="64" t="str">
        <f>IF(入力シート!G345="○",COUNTIF(入力シート!$G$21:$G$234,"○")+COUNTIF(入力シート!$G$240:G345,"○"),"")</f>
        <v/>
      </c>
      <c r="C330" s="64">
        <v>320</v>
      </c>
      <c r="D330" s="66" t="s">
        <v>777</v>
      </c>
      <c r="E330" s="66" t="s">
        <v>789</v>
      </c>
      <c r="F330" s="66" t="str">
        <f t="shared" si="10"/>
        <v>役務:11　その他のサービス - 樹木剪定・除草等</v>
      </c>
    </row>
    <row r="331" spans="1:6" x14ac:dyDescent="0.15">
      <c r="A331" s="64" t="str">
        <f t="shared" si="9"/>
        <v>　</v>
      </c>
      <c r="B331" s="64" t="str">
        <f>IF(入力シート!G346="○",COUNTIF(入力シート!$G$21:$G$234,"○")+COUNTIF(入力シート!$G$240:G346,"○"),"")</f>
        <v/>
      </c>
      <c r="C331" s="64">
        <v>321</v>
      </c>
      <c r="D331" s="66" t="s">
        <v>777</v>
      </c>
      <c r="E331" s="66" t="s">
        <v>604</v>
      </c>
      <c r="F331" s="66" t="str">
        <f t="shared" si="10"/>
        <v>役務:11　その他のサービス - 警備</v>
      </c>
    </row>
    <row r="332" spans="1:6" x14ac:dyDescent="0.15">
      <c r="A332" s="64" t="str">
        <f t="shared" ref="A332:A342" si="11">IF(MAX($B$11:$B$342)&gt;=C332,VLOOKUP(C332,$B$11:$F$342,5),"　")</f>
        <v>　</v>
      </c>
      <c r="B332" s="64" t="str">
        <f>IF(入力シート!G347="○",COUNTIF(入力シート!$G$21:$G$234,"○")+COUNTIF(入力シート!$G$240:G347,"○"),"")</f>
        <v/>
      </c>
      <c r="C332" s="64">
        <v>322</v>
      </c>
      <c r="D332" s="66" t="s">
        <v>777</v>
      </c>
      <c r="E332" s="66" t="s">
        <v>605</v>
      </c>
      <c r="F332" s="66" t="str">
        <f t="shared" si="10"/>
        <v>役務:11　その他のサービス - ピアノ調律</v>
      </c>
    </row>
    <row r="333" spans="1:6" x14ac:dyDescent="0.15">
      <c r="A333" s="64" t="str">
        <f t="shared" si="11"/>
        <v>　</v>
      </c>
      <c r="B333" s="64" t="str">
        <f>IF(入力シート!G348="○",COUNTIF(入力シート!$G$21:$G$234,"○")+COUNTIF(入力シート!$G$240:G348,"○"),"")</f>
        <v/>
      </c>
      <c r="C333" s="64">
        <v>323</v>
      </c>
      <c r="D333" s="66" t="s">
        <v>777</v>
      </c>
      <c r="E333" s="66" t="s">
        <v>713</v>
      </c>
      <c r="F333" s="66" t="str">
        <f t="shared" si="10"/>
        <v>役務:11　その他のサービス - 各種計画策定支援業務</v>
      </c>
    </row>
    <row r="334" spans="1:6" x14ac:dyDescent="0.15">
      <c r="A334" s="64" t="str">
        <f t="shared" si="11"/>
        <v>　</v>
      </c>
      <c r="B334" s="64" t="str">
        <f>IF(入力シート!G349="○",COUNTIF(入力シート!$G$21:$G$234,"○")+COUNTIF(入力シート!$G$240:G349,"○"),"")</f>
        <v/>
      </c>
      <c r="C334" s="64">
        <v>324</v>
      </c>
      <c r="D334" s="66" t="s">
        <v>777</v>
      </c>
      <c r="E334" s="66" t="s">
        <v>607</v>
      </c>
      <c r="F334" s="66" t="str">
        <f t="shared" si="10"/>
        <v>役務:11　その他のサービス - 公会計・公営企業会計整備支援業務</v>
      </c>
    </row>
    <row r="335" spans="1:6" x14ac:dyDescent="0.15">
      <c r="A335" s="64" t="str">
        <f t="shared" si="11"/>
        <v>　</v>
      </c>
      <c r="B335" s="64" t="str">
        <f>IF(入力シート!G350="○",COUNTIF(入力シート!$G$21:$G$234,"○")+COUNTIF(入力シート!$G$240:G350,"○"),"")</f>
        <v/>
      </c>
      <c r="C335" s="64">
        <v>325</v>
      </c>
      <c r="D335" s="66" t="s">
        <v>777</v>
      </c>
      <c r="E335" s="66" t="s">
        <v>608</v>
      </c>
      <c r="F335" s="66" t="str">
        <f t="shared" si="10"/>
        <v>役務:11　その他のサービス - 文化財の修復・復元・複製等の業務</v>
      </c>
    </row>
    <row r="336" spans="1:6" x14ac:dyDescent="0.15">
      <c r="A336" s="64" t="str">
        <f t="shared" si="11"/>
        <v>　</v>
      </c>
      <c r="B336" s="64" t="str">
        <f>IF(入力シート!G351="○",COUNTIF(入力シート!$G$21:$G$234,"○")+COUNTIF(入力シート!$G$240:G351,"○"),"")</f>
        <v/>
      </c>
      <c r="C336" s="64">
        <v>326</v>
      </c>
      <c r="D336" s="66" t="s">
        <v>777</v>
      </c>
      <c r="E336" s="66" t="s">
        <v>609</v>
      </c>
      <c r="F336" s="66" t="str">
        <f t="shared" si="10"/>
        <v>役務:11　その他のサービス - 遺跡発掘調査関連業務</v>
      </c>
    </row>
    <row r="337" spans="1:6" x14ac:dyDescent="0.15">
      <c r="A337" s="64" t="str">
        <f t="shared" si="11"/>
        <v>　</v>
      </c>
      <c r="B337" s="64" t="str">
        <f>IF(入力シート!G352="○",COUNTIF(入力シート!$G$21:$G$234,"○")+COUNTIF(入力シート!$G$240:G352,"○"),"")</f>
        <v/>
      </c>
      <c r="C337" s="64">
        <v>327</v>
      </c>
      <c r="D337" s="66" t="s">
        <v>777</v>
      </c>
      <c r="E337" s="66" t="s">
        <v>610</v>
      </c>
      <c r="F337" s="66" t="str">
        <f t="shared" si="10"/>
        <v>役務:11　その他のサービス - 特定健診・特定保健指導事業全般</v>
      </c>
    </row>
    <row r="338" spans="1:6" x14ac:dyDescent="0.15">
      <c r="A338" s="64" t="str">
        <f t="shared" si="11"/>
        <v>　</v>
      </c>
      <c r="B338" s="64" t="str">
        <f>IF(入力シート!G353="○",COUNTIF(入力シート!$G$21:$G$234,"○")+COUNTIF(入力シート!$G$240:G353,"○"),"")</f>
        <v/>
      </c>
      <c r="C338" s="64">
        <v>328</v>
      </c>
      <c r="D338" s="66" t="s">
        <v>777</v>
      </c>
      <c r="E338" s="66" t="s">
        <v>611</v>
      </c>
      <c r="F338" s="66" t="str">
        <f t="shared" ref="F338:F342" si="12">D338 &amp; " - " &amp; E338</f>
        <v>役務:11　その他のサービス - 給食サービス</v>
      </c>
    </row>
    <row r="339" spans="1:6" x14ac:dyDescent="0.15">
      <c r="A339" s="64" t="str">
        <f t="shared" si="11"/>
        <v>　</v>
      </c>
      <c r="B339" s="64" t="str">
        <f>IF(入力シート!G354="○",COUNTIF(入力シート!$G$21:$G$234,"○")+COUNTIF(入力シート!$G$240:G354,"○"),"")</f>
        <v/>
      </c>
      <c r="C339" s="64">
        <v>329</v>
      </c>
      <c r="D339" s="66" t="s">
        <v>777</v>
      </c>
      <c r="E339" s="66" t="s">
        <v>612</v>
      </c>
      <c r="F339" s="66" t="str">
        <f t="shared" si="12"/>
        <v>役務:11　その他のサービス - 保菌検査等の臨床検査業務</v>
      </c>
    </row>
    <row r="340" spans="1:6" x14ac:dyDescent="0.15">
      <c r="A340" s="64" t="str">
        <f t="shared" si="11"/>
        <v>　</v>
      </c>
      <c r="B340" s="64" t="str">
        <f>IF(入力シート!G355="○",COUNTIF(入力シート!$G$21:$G$234,"○")+COUNTIF(入力シート!$G$240:G355,"○"),"")</f>
        <v/>
      </c>
      <c r="C340" s="64">
        <v>330</v>
      </c>
      <c r="D340" s="66" t="s">
        <v>777</v>
      </c>
      <c r="E340" s="66" t="s">
        <v>613</v>
      </c>
      <c r="F340" s="66" t="str">
        <f t="shared" si="12"/>
        <v>役務:11　その他のサービス - 公共交通編成支援業務</v>
      </c>
    </row>
    <row r="341" spans="1:6" x14ac:dyDescent="0.15">
      <c r="A341" s="64" t="str">
        <f t="shared" si="11"/>
        <v>　</v>
      </c>
      <c r="B341" s="64" t="str">
        <f>IF(入力シート!G356="○",COUNTIF(入力シート!$G$21:$G$234,"○")+COUNTIF(入力シート!$G$240:G356,"○"),"")</f>
        <v/>
      </c>
      <c r="C341" s="64">
        <v>331</v>
      </c>
      <c r="D341" s="66" t="s">
        <v>777</v>
      </c>
      <c r="E341" s="66" t="s">
        <v>614</v>
      </c>
      <c r="F341" s="66" t="str">
        <f t="shared" si="12"/>
        <v>役務:11　その他のサービス - 農業関連施設維持管理業務</v>
      </c>
    </row>
    <row r="342" spans="1:6" x14ac:dyDescent="0.15">
      <c r="A342" s="64" t="str">
        <f t="shared" si="11"/>
        <v>　</v>
      </c>
      <c r="B342" s="64" t="str">
        <f>IF(入力シート!G357="○",COUNTIF(入力シート!$G$21:$G$234,"○")+COUNTIF(入力シート!$G$240:G357,"○"),"")</f>
        <v/>
      </c>
      <c r="C342" s="64">
        <v>332</v>
      </c>
      <c r="D342" s="66" t="s">
        <v>777</v>
      </c>
      <c r="E342" s="66" t="s">
        <v>790</v>
      </c>
      <c r="F342" s="66" t="str">
        <f t="shared" si="12"/>
        <v>役務:11　その他のサービス - その他</v>
      </c>
    </row>
    <row r="343" spans="1:6" x14ac:dyDescent="0.15">
      <c r="A343" s="64" t="s">
        <v>673</v>
      </c>
      <c r="B343" s="26" t="s">
        <v>672</v>
      </c>
    </row>
  </sheetData>
  <sheetProtection algorithmName="SHA-512" hashValue="eqUu4vdRCrDPxI9WgGe61oz6wJVDqS9+FaxMp1F2Osb6TqB3BXANrDHLTPbJ1B82V5pQFWnls1QAUldGGE2wWg==" saltValue="cWFKy4efRB2bkvjtvHzh0g==" spinCount="100000" sheet="1" objects="1" scenarios="1"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settings</vt:lpstr>
      <vt:lpstr>入力シート!Print_Titles</vt:lpstr>
      <vt:lpstr>営業品目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2022-10-17T00:19:12Z</cp:lastPrinted>
  <dcterms:created xsi:type="dcterms:W3CDTF">2018-07-20T07:50:20Z</dcterms:created>
  <dcterms:modified xsi:type="dcterms:W3CDTF">2025-03-10T05:57:59Z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3e3fba39-abb8-45ec-93e3-a25d640d70da</vt:lpwstr>
  </property>
</Properties>
</file>