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/>
  <xr:revisionPtr revIDLastSave="0" documentId="13_ncr:1_{2CC87407-846B-4EC5-8DC4-94EE2E5D13DC}" xr6:coauthVersionLast="36" xr6:coauthVersionMax="47" xr10:uidLastSave="{00000000-0000-0000-0000-000000000000}"/>
  <bookViews>
    <workbookView xWindow="20370" yWindow="-2175" windowWidth="29040" windowHeight="15720" tabRatio="799" xr2:uid="{00000000-000D-0000-FFFF-FFFF00000000}"/>
  </bookViews>
  <sheets>
    <sheet name="表紙" sheetId="30" r:id="rId1"/>
    <sheet name="工事概要" sheetId="29" r:id="rId2"/>
    <sheet name="予算額帳票" sheetId="28" r:id="rId3"/>
    <sheet name="算定簿A" sheetId="31" r:id="rId4"/>
    <sheet name="FⅡ-2工程" sheetId="24" r:id="rId5"/>
    <sheet name="G工程" sheetId="25" r:id="rId6"/>
    <sheet name="H3工程" sheetId="26" r:id="rId7"/>
  </sheets>
  <definedNames>
    <definedName name="換算面積">#REF!</definedName>
    <definedName name="自動計算諸経費率">#REF!</definedName>
    <definedName name="実施面積">#REF!</definedName>
    <definedName name="諸経費">#REF!</definedName>
    <definedName name="諸経費率">#REF!</definedName>
    <definedName name="諸経費率下限">#REF!</definedName>
    <definedName name="諸経費率上限">#REF!</definedName>
    <definedName name="消費税率">#REF!</definedName>
    <definedName name="直接経費">#REF!</definedName>
    <definedName name="直接経費_諸経費">#REF!</definedName>
    <definedName name="万未満切り捨て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4" i="31" l="1"/>
  <c r="P94" i="31"/>
  <c r="N58" i="31"/>
  <c r="N56" i="31"/>
  <c r="N54" i="31"/>
  <c r="T52" i="31"/>
  <c r="N52" i="31"/>
  <c r="T50" i="31"/>
  <c r="K50" i="31"/>
  <c r="L50" i="31" s="1"/>
  <c r="T48" i="31"/>
  <c r="N48" i="31"/>
  <c r="S46" i="31"/>
  <c r="N44" i="31"/>
  <c r="T42" i="31"/>
  <c r="N42" i="31"/>
  <c r="T40" i="31"/>
  <c r="N40" i="31"/>
  <c r="T38" i="31"/>
  <c r="N38" i="31"/>
  <c r="T36" i="31"/>
  <c r="K36" i="31"/>
  <c r="L36" i="31" s="1"/>
  <c r="T34" i="31"/>
  <c r="K34" i="31"/>
  <c r="L34" i="31" s="1"/>
  <c r="T32" i="31"/>
  <c r="N32" i="31"/>
  <c r="N31" i="31"/>
  <c r="S30" i="31"/>
  <c r="S28" i="31"/>
  <c r="S26" i="31"/>
  <c r="S24" i="31"/>
  <c r="S94" i="31" s="1"/>
  <c r="T22" i="31"/>
  <c r="N22" i="31"/>
  <c r="N21" i="31"/>
  <c r="T20" i="31"/>
  <c r="N20" i="31"/>
  <c r="T18" i="31"/>
  <c r="N18" i="31"/>
  <c r="G14" i="26"/>
  <c r="G13" i="26"/>
  <c r="G12" i="26"/>
  <c r="G14" i="25"/>
  <c r="G13" i="25"/>
  <c r="G12" i="25"/>
  <c r="G14" i="24"/>
  <c r="G13" i="24"/>
  <c r="G12" i="24"/>
  <c r="U69" i="31" l="1"/>
  <c r="N70" i="31"/>
  <c r="N73" i="31" l="1"/>
  <c r="N74" i="31" s="1"/>
  <c r="N94" i="31" s="1"/>
</calcChain>
</file>

<file path=xl/sharedStrings.xml><?xml version="1.0" encoding="utf-8"?>
<sst xmlns="http://schemas.openxmlformats.org/spreadsheetml/2006/main" count="473" uniqueCount="254">
  <si>
    <t>測量技師</t>
  </si>
  <si>
    <t>測量技師補</t>
  </si>
  <si>
    <t>測量助手</t>
  </si>
  <si>
    <t>（合計）（①+④+⑦）</t>
    <rPh sb="1" eb="3">
      <t>ゴウケイ</t>
    </rPh>
    <phoneticPr fontId="10"/>
  </si>
  <si>
    <t>工程別基準額</t>
    <rPh sb="0" eb="2">
      <t>コウテイ</t>
    </rPh>
    <rPh sb="2" eb="3">
      <t>ベツ</t>
    </rPh>
    <rPh sb="3" eb="5">
      <t>キジュン</t>
    </rPh>
    <rPh sb="5" eb="6">
      <t>ガク</t>
    </rPh>
    <phoneticPr fontId="10"/>
  </si>
  <si>
    <t>備考</t>
    <rPh sb="0" eb="2">
      <t>ビコウ</t>
    </rPh>
    <phoneticPr fontId="10"/>
  </si>
  <si>
    <t>金額</t>
    <rPh sb="0" eb="2">
      <t>キンガク</t>
    </rPh>
    <phoneticPr fontId="10"/>
  </si>
  <si>
    <t>４．工程別基準額</t>
    <rPh sb="2" eb="4">
      <t>コウテイ</t>
    </rPh>
    <rPh sb="4" eb="5">
      <t>ベツ</t>
    </rPh>
    <rPh sb="5" eb="7">
      <t>キジュン</t>
    </rPh>
    <rPh sb="7" eb="8">
      <t>ガク</t>
    </rPh>
    <phoneticPr fontId="10"/>
  </si>
  <si>
    <t>⑦＝⑤+⑥</t>
    <phoneticPr fontId="10"/>
  </si>
  <si>
    <t>（小　　計）</t>
    <rPh sb="1" eb="2">
      <t>ショウ</t>
    </rPh>
    <rPh sb="4" eb="5">
      <t>ケイ</t>
    </rPh>
    <phoneticPr fontId="10"/>
  </si>
  <si>
    <t>⑥</t>
    <phoneticPr fontId="10"/>
  </si>
  <si>
    <t>％</t>
    <phoneticPr fontId="10"/>
  </si>
  <si>
    <t>①＋④＋⑤</t>
    <phoneticPr fontId="10"/>
  </si>
  <si>
    <t>雑器具費</t>
    <rPh sb="0" eb="1">
      <t>ザツ</t>
    </rPh>
    <rPh sb="1" eb="3">
      <t>キグ</t>
    </rPh>
    <rPh sb="3" eb="4">
      <t>ヒ</t>
    </rPh>
    <phoneticPr fontId="10"/>
  </si>
  <si>
    <t>⑤</t>
    <phoneticPr fontId="10"/>
  </si>
  <si>
    <t>（計）</t>
    <rPh sb="1" eb="2">
      <t>ケイ</t>
    </rPh>
    <phoneticPr fontId="10"/>
  </si>
  <si>
    <t>台時</t>
  </si>
  <si>
    <t>デスクトップ</t>
  </si>
  <si>
    <t>パーソナルコンピュータ</t>
  </si>
  <si>
    <t>台日</t>
  </si>
  <si>
    <t>インクジェットプロッタ</t>
  </si>
  <si>
    <t>機械の損料</t>
    <rPh sb="0" eb="2">
      <t>キカイ</t>
    </rPh>
    <rPh sb="3" eb="5">
      <t>ソンリョウ</t>
    </rPh>
    <phoneticPr fontId="10"/>
  </si>
  <si>
    <t>単価</t>
    <rPh sb="0" eb="2">
      <t>タンカ</t>
    </rPh>
    <phoneticPr fontId="10"/>
  </si>
  <si>
    <t>単位</t>
    <rPh sb="0" eb="2">
      <t>タンイ</t>
    </rPh>
    <phoneticPr fontId="10"/>
  </si>
  <si>
    <t>数量</t>
    <rPh sb="0" eb="2">
      <t>スウリョウ</t>
    </rPh>
    <phoneticPr fontId="10"/>
  </si>
  <si>
    <t>規格</t>
    <rPh sb="0" eb="2">
      <t>キカク</t>
    </rPh>
    <phoneticPr fontId="10"/>
  </si>
  <si>
    <t>品名</t>
    <rPh sb="0" eb="2">
      <t>ヒンメイ</t>
    </rPh>
    <phoneticPr fontId="10"/>
  </si>
  <si>
    <t>３．機械経費</t>
    <rPh sb="2" eb="4">
      <t>キカイ</t>
    </rPh>
    <rPh sb="4" eb="6">
      <t>ケイヒ</t>
    </rPh>
    <phoneticPr fontId="10"/>
  </si>
  <si>
    <t>④＝②+③</t>
    <phoneticPr fontId="10"/>
  </si>
  <si>
    <t>③</t>
    <phoneticPr fontId="10"/>
  </si>
  <si>
    <t>所用材料費の（計）</t>
    <rPh sb="0" eb="2">
      <t>ショヨウ</t>
    </rPh>
    <rPh sb="2" eb="5">
      <t>ザイリョウヒ</t>
    </rPh>
    <rPh sb="7" eb="8">
      <t>ケイ</t>
    </rPh>
    <phoneticPr fontId="10"/>
  </si>
  <si>
    <t>雑品費</t>
    <rPh sb="0" eb="2">
      <t>ザッピン</t>
    </rPh>
    <rPh sb="2" eb="3">
      <t>ヒ</t>
    </rPh>
    <phoneticPr fontId="10"/>
  </si>
  <si>
    <t>②</t>
    <phoneticPr fontId="10"/>
  </si>
  <si>
    <t>枚</t>
  </si>
  <si>
    <t>29.7×42.0cm</t>
  </si>
  <si>
    <t>原図用紙１</t>
  </si>
  <si>
    <t>所要材料費</t>
    <rPh sb="0" eb="2">
      <t>ショヨウ</t>
    </rPh>
    <rPh sb="2" eb="5">
      <t>ザイリョウヒ</t>
    </rPh>
    <phoneticPr fontId="10"/>
  </si>
  <si>
    <t>２．需用費（材料費）</t>
    <rPh sb="2" eb="5">
      <t>ジュヨウヒ</t>
    </rPh>
    <rPh sb="6" eb="9">
      <t>ザイリョウヒ</t>
    </rPh>
    <phoneticPr fontId="10"/>
  </si>
  <si>
    <t>①</t>
    <phoneticPr fontId="10"/>
  </si>
  <si>
    <t>人</t>
  </si>
  <si>
    <t>外業</t>
    <rPh sb="0" eb="2">
      <t>ガイギョウ</t>
    </rPh>
    <phoneticPr fontId="10"/>
  </si>
  <si>
    <t>内業</t>
    <rPh sb="0" eb="2">
      <t>ナイギョウ</t>
    </rPh>
    <phoneticPr fontId="10"/>
  </si>
  <si>
    <t>１．直接人件費</t>
    <rPh sb="2" eb="4">
      <t>チョクセツ</t>
    </rPh>
    <rPh sb="4" eb="7">
      <t>ジンケンヒ</t>
    </rPh>
    <phoneticPr fontId="10"/>
  </si>
  <si>
    <t>１／１０００</t>
  </si>
  <si>
    <t>縮尺</t>
    <rPh sb="0" eb="2">
      <t>シュクシャク</t>
    </rPh>
    <phoneticPr fontId="10"/>
  </si>
  <si>
    <t>香我美町撫川の一部の５（製図）</t>
  </si>
  <si>
    <t>地区名</t>
    <rPh sb="0" eb="2">
      <t>チク</t>
    </rPh>
    <rPh sb="2" eb="3">
      <t>メイ</t>
    </rPh>
    <phoneticPr fontId="10"/>
  </si>
  <si>
    <t>地区コード</t>
    <rPh sb="0" eb="2">
      <t>チク</t>
    </rPh>
    <phoneticPr fontId="10"/>
  </si>
  <si>
    <t>FⅡ-2工程　工程基準額（円／㎢）</t>
    <rPh sb="4" eb="6">
      <t>コウテイ</t>
    </rPh>
    <phoneticPr fontId="10"/>
  </si>
  <si>
    <t>地籍調査事業一般（外注）</t>
  </si>
  <si>
    <t>（合計）（①+④+⑦+⑧）</t>
    <rPh sb="1" eb="3">
      <t>ゴウケイ</t>
    </rPh>
    <phoneticPr fontId="10"/>
  </si>
  <si>
    <t>５．工程別基準額</t>
    <rPh sb="2" eb="4">
      <t>コウテイ</t>
    </rPh>
    <rPh sb="4" eb="5">
      <t>ベツ</t>
    </rPh>
    <rPh sb="5" eb="7">
      <t>キジュン</t>
    </rPh>
    <rPh sb="7" eb="8">
      <t>ガク</t>
    </rPh>
    <phoneticPr fontId="10"/>
  </si>
  <si>
    <t>⑧</t>
    <phoneticPr fontId="10"/>
  </si>
  <si>
    <t>（①＋⑦）×精度管理係数</t>
    <rPh sb="6" eb="8">
      <t>セイド</t>
    </rPh>
    <rPh sb="8" eb="10">
      <t>カンリ</t>
    </rPh>
    <rPh sb="10" eb="12">
      <t>ケイスウ</t>
    </rPh>
    <phoneticPr fontId="10"/>
  </si>
  <si>
    <t>精度管理費</t>
    <rPh sb="0" eb="2">
      <t>セイド</t>
    </rPh>
    <rPh sb="2" eb="5">
      <t>カンリヒ</t>
    </rPh>
    <phoneticPr fontId="10"/>
  </si>
  <si>
    <t>４．精度管理費</t>
    <rPh sb="2" eb="4">
      <t>セイド</t>
    </rPh>
    <rPh sb="4" eb="7">
      <t>カンリヒ</t>
    </rPh>
    <phoneticPr fontId="10"/>
  </si>
  <si>
    <t>ＣＤ－Ｒ</t>
  </si>
  <si>
    <t>2,880点（筆界点）</t>
  </si>
  <si>
    <t>標準作業量</t>
    <rPh sb="0" eb="2">
      <t>ヒョウジュン</t>
    </rPh>
    <rPh sb="2" eb="4">
      <t>サギョウ</t>
    </rPh>
    <rPh sb="4" eb="5">
      <t>リョウ</t>
    </rPh>
    <phoneticPr fontId="10"/>
  </si>
  <si>
    <t>工程基準額（円／㎢）</t>
    <rPh sb="0" eb="2">
      <t>コウテイ</t>
    </rPh>
    <rPh sb="2" eb="4">
      <t>キジュン</t>
    </rPh>
    <rPh sb="4" eb="5">
      <t>ガク</t>
    </rPh>
    <rPh sb="6" eb="7">
      <t>エン</t>
    </rPh>
    <phoneticPr fontId="10"/>
  </si>
  <si>
    <t>Ｇ工程　</t>
    <rPh sb="1" eb="3">
      <t>コウテイ</t>
    </rPh>
    <phoneticPr fontId="10"/>
  </si>
  <si>
    <t>（合計）（①+②）</t>
    <rPh sb="1" eb="3">
      <t>ゴウケイ</t>
    </rPh>
    <phoneticPr fontId="10"/>
  </si>
  <si>
    <t>３．工程別基準額</t>
    <rPh sb="2" eb="4">
      <t>コウテイ</t>
    </rPh>
    <rPh sb="4" eb="5">
      <t>ベツ</t>
    </rPh>
    <rPh sb="5" eb="7">
      <t>キジュン</t>
    </rPh>
    <rPh sb="7" eb="8">
      <t>ガク</t>
    </rPh>
    <phoneticPr fontId="10"/>
  </si>
  <si>
    <t>直接作業費（①）</t>
    <rPh sb="0" eb="2">
      <t>チョクセツ</t>
    </rPh>
    <rPh sb="2" eb="4">
      <t>サギョウ</t>
    </rPh>
    <rPh sb="4" eb="5">
      <t>ヒ</t>
    </rPh>
    <phoneticPr fontId="10"/>
  </si>
  <si>
    <t>消耗品費等</t>
    <rPh sb="0" eb="2">
      <t>ショウモウ</t>
    </rPh>
    <rPh sb="2" eb="3">
      <t>ヒン</t>
    </rPh>
    <rPh sb="3" eb="4">
      <t>ヒ</t>
    </rPh>
    <rPh sb="4" eb="5">
      <t>トウ</t>
    </rPh>
    <phoneticPr fontId="10"/>
  </si>
  <si>
    <t>２．需用費（消耗品費等）</t>
    <rPh sb="2" eb="5">
      <t>ジュヨウヒ</t>
    </rPh>
    <rPh sb="6" eb="9">
      <t>ショウモウヒン</t>
    </rPh>
    <rPh sb="9" eb="10">
      <t>ヒ</t>
    </rPh>
    <rPh sb="10" eb="11">
      <t>ナド</t>
    </rPh>
    <phoneticPr fontId="10"/>
  </si>
  <si>
    <t>1,000筆（調査前）</t>
  </si>
  <si>
    <t>１／２５０～１／５０００</t>
  </si>
  <si>
    <t>工程基準額</t>
    <rPh sb="0" eb="2">
      <t>コウテイ</t>
    </rPh>
    <rPh sb="2" eb="4">
      <t>キジュン</t>
    </rPh>
    <rPh sb="4" eb="5">
      <t>ガク</t>
    </rPh>
    <phoneticPr fontId="10"/>
  </si>
  <si>
    <t>H３工程　</t>
    <rPh sb="2" eb="4">
      <t>コウテイ</t>
    </rPh>
    <phoneticPr fontId="10"/>
  </si>
  <si>
    <t>K㎡</t>
    <phoneticPr fontId="4"/>
  </si>
  <si>
    <t xml:space="preserve"> 換算面積 </t>
    <phoneticPr fontId="21"/>
  </si>
  <si>
    <t xml:space="preserve"> </t>
  </si>
  <si>
    <t>円</t>
  </si>
  <si>
    <t>（  計   画   区   合   計  ）　</t>
    <phoneticPr fontId="21"/>
  </si>
  <si>
    <t>安全費</t>
    <rPh sb="0" eb="2">
      <t>アンゼン</t>
    </rPh>
    <rPh sb="2" eb="3">
      <t>ヒ</t>
    </rPh>
    <phoneticPr fontId="21"/>
  </si>
  <si>
    <t>旅費</t>
    <rPh sb="0" eb="2">
      <t>リョヒ</t>
    </rPh>
    <phoneticPr fontId="21"/>
  </si>
  <si>
    <t>需用費
（消耗品費等）</t>
    <rPh sb="5" eb="8">
      <t>ショウモウヒン</t>
    </rPh>
    <rPh sb="8" eb="9">
      <t>ヒ</t>
    </rPh>
    <rPh sb="9" eb="10">
      <t>ナド</t>
    </rPh>
    <phoneticPr fontId="21"/>
  </si>
  <si>
    <t>需用費
（材料費）</t>
    <rPh sb="5" eb="8">
      <t>ザイリョウヒ</t>
    </rPh>
    <rPh sb="7" eb="8">
      <t>ヒ</t>
    </rPh>
    <phoneticPr fontId="21"/>
  </si>
  <si>
    <t>備品費</t>
    <rPh sb="0" eb="3">
      <t>ビヒンヒ</t>
    </rPh>
    <phoneticPr fontId="21"/>
  </si>
  <si>
    <t>精度管理費</t>
    <phoneticPr fontId="21"/>
  </si>
  <si>
    <t>使用料及び賃借料</t>
    <rPh sb="0" eb="3">
      <t>シヨウリョウ</t>
    </rPh>
    <rPh sb="3" eb="4">
      <t>オヨ</t>
    </rPh>
    <rPh sb="5" eb="8">
      <t>チンシャクリョウ</t>
    </rPh>
    <phoneticPr fontId="21"/>
  </si>
  <si>
    <t>報償費</t>
    <rPh sb="0" eb="2">
      <t>ホウショウ</t>
    </rPh>
    <rPh sb="2" eb="3">
      <t>ヒ</t>
    </rPh>
    <phoneticPr fontId="21"/>
  </si>
  <si>
    <t>賃金等</t>
    <rPh sb="0" eb="2">
      <t>チンギン</t>
    </rPh>
    <rPh sb="2" eb="3">
      <t>ナド</t>
    </rPh>
    <phoneticPr fontId="21"/>
  </si>
  <si>
    <t>直営工程</t>
    <phoneticPr fontId="4"/>
  </si>
  <si>
    <r>
      <rPr>
        <sz val="12"/>
        <color theme="1"/>
        <rFont val="ＭＳ 明朝"/>
        <family val="1"/>
        <charset val="128"/>
      </rPr>
      <t xml:space="preserve">※直接経費+諸経費
+成果検定費
</t>
    </r>
    <r>
      <rPr>
        <sz val="16"/>
        <color theme="1"/>
        <rFont val="ＭＳ 明朝"/>
        <family val="1"/>
        <charset val="128"/>
      </rPr>
      <t>消費税相当額</t>
    </r>
    <rPh sb="17" eb="20">
      <t>ショウヒゼイ</t>
    </rPh>
    <rPh sb="20" eb="22">
      <t>ソウトウ</t>
    </rPh>
    <rPh sb="22" eb="23">
      <t>ガク</t>
    </rPh>
    <phoneticPr fontId="21"/>
  </si>
  <si>
    <t>成果検定費</t>
    <rPh sb="0" eb="2">
      <t>セイカ</t>
    </rPh>
    <rPh sb="2" eb="4">
      <t>ケンテイ</t>
    </rPh>
    <rPh sb="4" eb="5">
      <t>ヒ</t>
    </rPh>
    <phoneticPr fontId="21"/>
  </si>
  <si>
    <r>
      <t xml:space="preserve">諸経費
</t>
    </r>
    <r>
      <rPr>
        <sz val="12"/>
        <color theme="1"/>
        <rFont val="ＭＳ 明朝"/>
        <family val="1"/>
        <charset val="128"/>
      </rPr>
      <t>上段：　率
下段：金額</t>
    </r>
    <rPh sb="0" eb="3">
      <t>ショケイヒ</t>
    </rPh>
    <rPh sb="4" eb="6">
      <t>ジョウダン</t>
    </rPh>
    <rPh sb="8" eb="9">
      <t>リツ</t>
    </rPh>
    <rPh sb="10" eb="12">
      <t>ゲダン</t>
    </rPh>
    <rPh sb="13" eb="15">
      <t>キンガク</t>
    </rPh>
    <phoneticPr fontId="21"/>
  </si>
  <si>
    <t>その他作業工程</t>
    <rPh sb="2" eb="3">
      <t>タ</t>
    </rPh>
    <rPh sb="3" eb="5">
      <t>サギョウ</t>
    </rPh>
    <rPh sb="5" eb="7">
      <t>コウテイ</t>
    </rPh>
    <phoneticPr fontId="21"/>
  </si>
  <si>
    <t>電子成果品作成費</t>
    <rPh sb="0" eb="2">
      <t>デンシ</t>
    </rPh>
    <rPh sb="2" eb="4">
      <t>セイカ</t>
    </rPh>
    <rPh sb="4" eb="5">
      <t>ヒン</t>
    </rPh>
    <rPh sb="5" eb="7">
      <t>サクセイ</t>
    </rPh>
    <rPh sb="7" eb="8">
      <t>ヒ</t>
    </rPh>
    <phoneticPr fontId="21"/>
  </si>
  <si>
    <t>打合せ費</t>
    <rPh sb="0" eb="2">
      <t>ウチアワ</t>
    </rPh>
    <rPh sb="3" eb="4">
      <t>ヒ</t>
    </rPh>
    <phoneticPr fontId="21"/>
  </si>
  <si>
    <t>使用料及び賃借料</t>
    <phoneticPr fontId="21"/>
  </si>
  <si>
    <t>旅費</t>
    <phoneticPr fontId="4"/>
  </si>
  <si>
    <t>委託工程</t>
    <rPh sb="0" eb="2">
      <t>イタク</t>
    </rPh>
    <rPh sb="2" eb="4">
      <t>コウテイ</t>
    </rPh>
    <phoneticPr fontId="21"/>
  </si>
  <si>
    <t>復元</t>
    <rPh sb="0" eb="2">
      <t>フクゲン</t>
    </rPh>
    <phoneticPr fontId="21"/>
  </si>
  <si>
    <t>現況</t>
    <rPh sb="0" eb="2">
      <t>ゲンキョウ</t>
    </rPh>
    <phoneticPr fontId="21"/>
  </si>
  <si>
    <t>（枚）</t>
    <rPh sb="1" eb="2">
      <t>マイ</t>
    </rPh>
    <phoneticPr fontId="21"/>
  </si>
  <si>
    <t>複図費</t>
    <phoneticPr fontId="21"/>
  </si>
  <si>
    <t>Ｈ２</t>
    <phoneticPr fontId="21"/>
  </si>
  <si>
    <t>Ｈ３</t>
    <phoneticPr fontId="21"/>
  </si>
  <si>
    <t>Ｈ１</t>
    <phoneticPr fontId="21"/>
  </si>
  <si>
    <t>Ｈ</t>
    <phoneticPr fontId="4"/>
  </si>
  <si>
    <t>材料費</t>
    <rPh sb="0" eb="3">
      <t>ザイリョウヒ</t>
    </rPh>
    <phoneticPr fontId="21"/>
  </si>
  <si>
    <t>図面等調査</t>
    <rPh sb="0" eb="3">
      <t>ズメンナド</t>
    </rPh>
    <rPh sb="3" eb="5">
      <t>チョウサ</t>
    </rPh>
    <phoneticPr fontId="21"/>
  </si>
  <si>
    <t>Ｅ２</t>
    <phoneticPr fontId="21"/>
  </si>
  <si>
    <t>Ｅ１</t>
    <phoneticPr fontId="21"/>
  </si>
  <si>
    <t>Ｅ</t>
    <phoneticPr fontId="21"/>
  </si>
  <si>
    <t>Ｇ</t>
    <phoneticPr fontId="21"/>
  </si>
  <si>
    <t>ＦⅡ-2</t>
    <phoneticPr fontId="21"/>
  </si>
  <si>
    <t>ＦⅡ-1</t>
    <phoneticPr fontId="21"/>
  </si>
  <si>
    <t>FⅠ・ＦⅡ-1④</t>
    <phoneticPr fontId="21"/>
  </si>
  <si>
    <t>FⅠ・ＦⅡ-1③</t>
    <phoneticPr fontId="21"/>
  </si>
  <si>
    <t>FⅠ・ＦⅡ-1②</t>
    <phoneticPr fontId="21"/>
  </si>
  <si>
    <t>FⅠ・ＦⅡ-1①</t>
    <phoneticPr fontId="21"/>
  </si>
  <si>
    <t>ＦⅠ</t>
    <phoneticPr fontId="21"/>
  </si>
  <si>
    <t>Ｄ</t>
    <phoneticPr fontId="21"/>
  </si>
  <si>
    <t>Ｃ</t>
    <phoneticPr fontId="21"/>
  </si>
  <si>
    <t>(特記係数事の内容)</t>
    <phoneticPr fontId="21"/>
  </si>
  <si>
    <t>小数5位</t>
    <rPh sb="0" eb="2">
      <t>ショウスウ</t>
    </rPh>
    <rPh sb="3" eb="4">
      <t>イ</t>
    </rPh>
    <phoneticPr fontId="4"/>
  </si>
  <si>
    <t>小数2位</t>
    <phoneticPr fontId="21"/>
  </si>
  <si>
    <t>(K㎡)</t>
    <phoneticPr fontId="21"/>
  </si>
  <si>
    <t>Y</t>
    <phoneticPr fontId="21"/>
  </si>
  <si>
    <t>ε</t>
    <phoneticPr fontId="21"/>
  </si>
  <si>
    <t>状  δ</t>
  </si>
  <si>
    <t>狭  γ</t>
  </si>
  <si>
    <t>β</t>
    <phoneticPr fontId="21"/>
  </si>
  <si>
    <t>α</t>
    <phoneticPr fontId="21"/>
  </si>
  <si>
    <t>未計上</t>
    <rPh sb="0" eb="3">
      <t>ミケイジョウ</t>
    </rPh>
    <phoneticPr fontId="4"/>
  </si>
  <si>
    <t>四捨五入</t>
    <phoneticPr fontId="21"/>
  </si>
  <si>
    <t>直営工程</t>
    <rPh sb="0" eb="2">
      <t>チョクエイ</t>
    </rPh>
    <rPh sb="2" eb="4">
      <t>コウテイ</t>
    </rPh>
    <phoneticPr fontId="21"/>
  </si>
  <si>
    <t>委託工程</t>
    <phoneticPr fontId="21"/>
  </si>
  <si>
    <t>面    積</t>
    <phoneticPr fontId="21"/>
  </si>
  <si>
    <t>特    記    事    項</t>
    <phoneticPr fontId="21"/>
  </si>
  <si>
    <t>換算面積</t>
    <rPh sb="0" eb="2">
      <t>カンサン</t>
    </rPh>
    <rPh sb="2" eb="4">
      <t>メンセキ</t>
    </rPh>
    <phoneticPr fontId="4"/>
  </si>
  <si>
    <t>換算面積</t>
    <phoneticPr fontId="21"/>
  </si>
  <si>
    <t>換算
面積率</t>
    <rPh sb="3" eb="5">
      <t>メンセキ</t>
    </rPh>
    <rPh sb="5" eb="6">
      <t>リツ</t>
    </rPh>
    <phoneticPr fontId="21"/>
  </si>
  <si>
    <t>直接経費（切捨・円単位）</t>
    <rPh sb="2" eb="4">
      <t>ケイヒ</t>
    </rPh>
    <phoneticPr fontId="21"/>
  </si>
  <si>
    <t>基準金額(円）
(1K㎡当り)</t>
    <rPh sb="5" eb="6">
      <t>エン</t>
    </rPh>
    <phoneticPr fontId="21"/>
  </si>
  <si>
    <t>変化率</t>
    <rPh sb="0" eb="2">
      <t>ヘンカ</t>
    </rPh>
    <rPh sb="2" eb="3">
      <t>リツ</t>
    </rPh>
    <phoneticPr fontId="21"/>
  </si>
  <si>
    <t>工程実施</t>
    <phoneticPr fontId="21"/>
  </si>
  <si>
    <t xml:space="preserve"> 連 乗 計</t>
    <phoneticPr fontId="21"/>
  </si>
  <si>
    <t>谷地田</t>
  </si>
  <si>
    <t>精  度</t>
  </si>
  <si>
    <t>筆の形</t>
  </si>
  <si>
    <t>筆の広</t>
  </si>
  <si>
    <t>視  通</t>
  </si>
  <si>
    <t>傾斜度</t>
    <phoneticPr fontId="4"/>
  </si>
  <si>
    <t xml:space="preserve"> 工程略称</t>
    <phoneticPr fontId="21"/>
  </si>
  <si>
    <t>○</t>
  </si>
  <si>
    <t>大  Ⅱ</t>
    <rPh sb="0" eb="1">
      <t>ダイ</t>
    </rPh>
    <phoneticPr fontId="21"/>
  </si>
  <si>
    <t>大  Ⅰ</t>
    <rPh sb="0" eb="1">
      <t>ダイ</t>
    </rPh>
    <phoneticPr fontId="21"/>
  </si>
  <si>
    <t>市  Ⅱ</t>
  </si>
  <si>
    <t>市  Ⅰ</t>
  </si>
  <si>
    <t>山　Ⅰ</t>
  </si>
  <si>
    <t>山  Ⅱ</t>
  </si>
  <si>
    <t>農  Ⅱ</t>
  </si>
  <si>
    <t>農  Ⅰ</t>
  </si>
  <si>
    <t>視通条件</t>
  </si>
  <si>
    <t>2025年度</t>
  </si>
  <si>
    <t>㎡</t>
    <phoneticPr fontId="21"/>
  </si>
  <si>
    <t xml:space="preserve">    筆</t>
  </si>
  <si>
    <t>調査後(F,G)</t>
    <phoneticPr fontId="21"/>
  </si>
  <si>
    <t>年　　　度</t>
  </si>
  <si>
    <t xml:space="preserve">計画区から距離  </t>
  </si>
  <si>
    <t>急  峻</t>
  </si>
  <si>
    <t>急  ２</t>
  </si>
  <si>
    <t>急  １</t>
  </si>
  <si>
    <t>中  傾</t>
  </si>
  <si>
    <t>緩  傾</t>
  </si>
  <si>
    <t>平  坦</t>
  </si>
  <si>
    <t>傾斜条件</t>
  </si>
  <si>
    <t>計画区着手</t>
  </si>
  <si>
    <t xml:space="preserve">  倍</t>
  </si>
  <si>
    <t>不整形</t>
    <rPh sb="0" eb="1">
      <t>フ</t>
    </rPh>
    <rPh sb="2" eb="3">
      <t>ケイ</t>
    </rPh>
    <phoneticPr fontId="21"/>
  </si>
  <si>
    <t>整形</t>
    <phoneticPr fontId="21"/>
  </si>
  <si>
    <t>乙　３</t>
  </si>
  <si>
    <t>乙　２</t>
  </si>
  <si>
    <t>乙　１</t>
  </si>
  <si>
    <t>甲　３</t>
  </si>
  <si>
    <t>甲　２</t>
  </si>
  <si>
    <t>甲　１</t>
  </si>
  <si>
    <t>精    度</t>
  </si>
  <si>
    <t>調査前(E,H)</t>
    <phoneticPr fontId="21"/>
  </si>
  <si>
    <t xml:space="preserve"> K㎡</t>
    <phoneticPr fontId="21"/>
  </si>
  <si>
    <t>面   積</t>
    <phoneticPr fontId="21"/>
  </si>
  <si>
    <t>総筆数</t>
  </si>
  <si>
    <r>
      <t>(周長)</t>
    </r>
    <r>
      <rPr>
        <vertAlign val="superscript"/>
        <sz val="18"/>
        <rFont val="ＭＳ 明朝"/>
        <family val="1"/>
        <charset val="128"/>
      </rPr>
      <t>2</t>
    </r>
    <r>
      <rPr>
        <sz val="18"/>
        <color theme="1"/>
        <rFont val="ＭＳ 明朝"/>
        <family val="1"/>
        <charset val="128"/>
      </rPr>
      <t>／面積</t>
    </r>
    <r>
      <rPr>
        <sz val="18"/>
        <color indexed="64"/>
        <rFont val="ＭＳ 明朝"/>
        <family val="1"/>
        <charset val="128"/>
      </rPr>
      <t>：周長 ＝ 　</t>
    </r>
    <rPh sb="9" eb="11">
      <t>シュウチョウ</t>
    </rPh>
    <phoneticPr fontId="21"/>
  </si>
  <si>
    <t>筆の形状</t>
    <phoneticPr fontId="21"/>
  </si>
  <si>
    <t>☆</t>
  </si>
  <si>
    <t>1/5,000</t>
  </si>
  <si>
    <t>1/2,500</t>
  </si>
  <si>
    <t>1/1,000</t>
    <phoneticPr fontId="21"/>
  </si>
  <si>
    <t>1/500</t>
  </si>
  <si>
    <t xml:space="preserve"> 1/250</t>
  </si>
  <si>
    <t>縮    尺</t>
  </si>
  <si>
    <t>一筆平均</t>
    <phoneticPr fontId="21"/>
  </si>
  <si>
    <t>計画区</t>
  </si>
  <si>
    <t xml:space="preserve"> 区分</t>
  </si>
  <si>
    <t xml:space="preserve"> 計画区面積</t>
    <phoneticPr fontId="4"/>
  </si>
  <si>
    <t>計  画  区  名</t>
  </si>
  <si>
    <t>計画区コード</t>
  </si>
  <si>
    <t>香南市</t>
  </si>
  <si>
    <t>高知県</t>
  </si>
  <si>
    <t>市区町村名</t>
    <rPh sb="1" eb="2">
      <t>ク</t>
    </rPh>
    <phoneticPr fontId="21"/>
  </si>
  <si>
    <t>都道府県名</t>
    <rPh sb="0" eb="4">
      <t>トドウフケン</t>
    </rPh>
    <rPh sb="4" eb="5">
      <t>ナ</t>
    </rPh>
    <phoneticPr fontId="21"/>
  </si>
  <si>
    <t>事業の種類</t>
    <rPh sb="0" eb="2">
      <t>ジギョウ</t>
    </rPh>
    <rPh sb="3" eb="5">
      <t>シュルイ</t>
    </rPh>
    <phoneticPr fontId="21"/>
  </si>
  <si>
    <t>消費税</t>
    <rPh sb="0" eb="3">
      <t>ショウヒゼイ</t>
    </rPh>
    <phoneticPr fontId="4"/>
  </si>
  <si>
    <t>２０２６年度</t>
    <phoneticPr fontId="4"/>
  </si>
  <si>
    <t>地籍調査事業費算定簿（Ａ－１）「地 上 法」</t>
    <phoneticPr fontId="21"/>
  </si>
  <si>
    <t>様式-001</t>
    <rPh sb="0" eb="2">
      <t>ヨウシキ</t>
    </rPh>
    <phoneticPr fontId="4"/>
  </si>
  <si>
    <t xml:space="preserve">令和8年度地籍調査事業基準金額単価表使用 </t>
    <rPh sb="0" eb="1">
      <t>レイ</t>
    </rPh>
    <rPh sb="1" eb="2">
      <t>カズ</t>
    </rPh>
    <rPh sb="3" eb="5">
      <t>ネンド</t>
    </rPh>
    <rPh sb="5" eb="7">
      <t>チセキ</t>
    </rPh>
    <rPh sb="7" eb="9">
      <t>チョウサ</t>
    </rPh>
    <rPh sb="9" eb="11">
      <t>ジギョウ</t>
    </rPh>
    <rPh sb="11" eb="13">
      <t>キジュン</t>
    </rPh>
    <rPh sb="13" eb="15">
      <t>キンガク</t>
    </rPh>
    <rPh sb="15" eb="18">
      <t>タンカヒョウ</t>
    </rPh>
    <rPh sb="18" eb="20">
      <t>シヨウ</t>
    </rPh>
    <phoneticPr fontId="35"/>
  </si>
  <si>
    <t>建第08005号</t>
    <rPh sb="0" eb="1">
      <t>ケン</t>
    </rPh>
    <rPh sb="1" eb="2">
      <t>ダイ</t>
    </rPh>
    <rPh sb="7" eb="8">
      <t>ゴウ</t>
    </rPh>
    <phoneticPr fontId="35"/>
  </si>
  <si>
    <t>令和8年度地籍調査事業委託業務（FⅡ-2・G・H3）　香我美町撫川の一部の５（製図）</t>
    <rPh sb="31" eb="33">
      <t>ムガワ</t>
    </rPh>
    <rPh sb="39" eb="41">
      <t>セイズ</t>
    </rPh>
    <phoneticPr fontId="35"/>
  </si>
  <si>
    <t>実施主体</t>
    <rPh sb="0" eb="2">
      <t>ジッシ</t>
    </rPh>
    <rPh sb="2" eb="4">
      <t>シュタイ</t>
    </rPh>
    <phoneticPr fontId="35"/>
  </si>
  <si>
    <t>高知県香南市</t>
    <rPh sb="3" eb="6">
      <t>コウナンシ</t>
    </rPh>
    <phoneticPr fontId="35"/>
  </si>
  <si>
    <t>委託場所</t>
    <rPh sb="0" eb="2">
      <t>イタク</t>
    </rPh>
    <rPh sb="2" eb="4">
      <t>バショ</t>
    </rPh>
    <phoneticPr fontId="35"/>
  </si>
  <si>
    <t>香我美町撫川の一部</t>
    <rPh sb="0" eb="3">
      <t>カガミ</t>
    </rPh>
    <rPh sb="3" eb="4">
      <t>チョウ</t>
    </rPh>
    <rPh sb="4" eb="6">
      <t>ムガワ</t>
    </rPh>
    <rPh sb="7" eb="9">
      <t>イチブ</t>
    </rPh>
    <phoneticPr fontId="35"/>
  </si>
  <si>
    <t>職　名</t>
    <rPh sb="0" eb="1">
      <t>ショク</t>
    </rPh>
    <rPh sb="2" eb="3">
      <t>メイ</t>
    </rPh>
    <phoneticPr fontId="35"/>
  </si>
  <si>
    <t>氏　 名</t>
    <rPh sb="0" eb="1">
      <t>シ</t>
    </rPh>
    <rPh sb="3" eb="4">
      <t>メイ</t>
    </rPh>
    <phoneticPr fontId="35"/>
  </si>
  <si>
    <t>印</t>
    <rPh sb="0" eb="1">
      <t>イン</t>
    </rPh>
    <phoneticPr fontId="35"/>
  </si>
  <si>
    <t>施行方法</t>
    <rPh sb="0" eb="2">
      <t>セコウ</t>
    </rPh>
    <rPh sb="2" eb="4">
      <t>ホウホウ</t>
    </rPh>
    <phoneticPr fontId="35"/>
  </si>
  <si>
    <t>請負</t>
    <rPh sb="0" eb="2">
      <t>ウケオイ</t>
    </rPh>
    <phoneticPr fontId="35"/>
  </si>
  <si>
    <t>直営</t>
    <rPh sb="0" eb="2">
      <t>チョクエイ</t>
    </rPh>
    <phoneticPr fontId="35"/>
  </si>
  <si>
    <t>審　　査　　者</t>
    <rPh sb="0" eb="1">
      <t>シン</t>
    </rPh>
    <rPh sb="3" eb="4">
      <t>サ</t>
    </rPh>
    <rPh sb="6" eb="7">
      <t>シャ</t>
    </rPh>
    <phoneticPr fontId="35"/>
  </si>
  <si>
    <t>完成期限</t>
    <rPh sb="0" eb="2">
      <t>カンセイ</t>
    </rPh>
    <rPh sb="2" eb="4">
      <t>キゲン</t>
    </rPh>
    <phoneticPr fontId="35"/>
  </si>
  <si>
    <t>令和9年3月22日</t>
    <rPh sb="0" eb="1">
      <t>レイ</t>
    </rPh>
    <rPh sb="1" eb="2">
      <t>ワ</t>
    </rPh>
    <rPh sb="3" eb="4">
      <t>ネン</t>
    </rPh>
    <rPh sb="5" eb="6">
      <t>ツキ</t>
    </rPh>
    <rPh sb="8" eb="9">
      <t>ヒ</t>
    </rPh>
    <phoneticPr fontId="35"/>
  </si>
  <si>
    <t>令和 8年4月23日　　作 成</t>
    <rPh sb="0" eb="1">
      <t>レイ</t>
    </rPh>
    <rPh sb="1" eb="2">
      <t>ワ</t>
    </rPh>
    <rPh sb="4" eb="5">
      <t>ネン</t>
    </rPh>
    <rPh sb="6" eb="7">
      <t>ツキ</t>
    </rPh>
    <rPh sb="9" eb="10">
      <t>ヒ</t>
    </rPh>
    <rPh sb="12" eb="13">
      <t>サク</t>
    </rPh>
    <rPh sb="14" eb="15">
      <t>シゲル</t>
    </rPh>
    <phoneticPr fontId="35"/>
  </si>
  <si>
    <t>検　　算　　者</t>
    <rPh sb="0" eb="1">
      <t>ケン</t>
    </rPh>
    <rPh sb="3" eb="4">
      <t>サン</t>
    </rPh>
    <rPh sb="6" eb="7">
      <t>シャ</t>
    </rPh>
    <phoneticPr fontId="35"/>
  </si>
  <si>
    <t>令和 　年　月　　日　　決 裁</t>
    <rPh sb="0" eb="1">
      <t>レイ</t>
    </rPh>
    <rPh sb="1" eb="2">
      <t>ワ</t>
    </rPh>
    <rPh sb="4" eb="5">
      <t>ネン</t>
    </rPh>
    <rPh sb="6" eb="7">
      <t>ツキ</t>
    </rPh>
    <rPh sb="9" eb="10">
      <t>ヒ</t>
    </rPh>
    <rPh sb="12" eb="13">
      <t>ケツ</t>
    </rPh>
    <rPh sb="14" eb="15">
      <t>サイ</t>
    </rPh>
    <phoneticPr fontId="35"/>
  </si>
  <si>
    <t>設　　計　　者</t>
    <rPh sb="0" eb="1">
      <t>セツ</t>
    </rPh>
    <rPh sb="3" eb="4">
      <t>ケイ</t>
    </rPh>
    <rPh sb="6" eb="7">
      <t>シャ</t>
    </rPh>
    <phoneticPr fontId="35"/>
  </si>
  <si>
    <t/>
  </si>
  <si>
    <t>工事概要</t>
  </si>
  <si>
    <t>起工又は変更理由</t>
  </si>
  <si>
    <t>地籍調査事業委託業務（FⅡ-2・G・H3）　</t>
    <phoneticPr fontId="43"/>
  </si>
  <si>
    <t xml:space="preserve">                       </t>
    <phoneticPr fontId="43"/>
  </si>
  <si>
    <t xml:space="preserve">                          香我美町撫川の一部の５（製図）</t>
    <rPh sb="30" eb="32">
      <t>ムガワ</t>
    </rPh>
    <rPh sb="38" eb="40">
      <t>セイズ</t>
    </rPh>
    <phoneticPr fontId="43"/>
  </si>
  <si>
    <t>地籍図原図作成・地積測量・閲覧時の申し出に係る作業</t>
    <rPh sb="0" eb="3">
      <t>チセキズ</t>
    </rPh>
    <rPh sb="3" eb="7">
      <t>ゲンズサクセイ</t>
    </rPh>
    <rPh sb="8" eb="10">
      <t>チセキ</t>
    </rPh>
    <rPh sb="10" eb="12">
      <t>ソクリョウ</t>
    </rPh>
    <rPh sb="13" eb="16">
      <t>エツランジ</t>
    </rPh>
    <rPh sb="17" eb="18">
      <t>モウ</t>
    </rPh>
    <rPh sb="19" eb="20">
      <t>デ</t>
    </rPh>
    <rPh sb="21" eb="22">
      <t>カカ</t>
    </rPh>
    <rPh sb="23" eb="25">
      <t>サギョウ</t>
    </rPh>
    <phoneticPr fontId="43"/>
  </si>
  <si>
    <t>　</t>
    <phoneticPr fontId="43"/>
  </si>
  <si>
    <t>FROM</t>
  </si>
  <si>
    <t>TO</t>
  </si>
  <si>
    <t>図面番号</t>
  </si>
  <si>
    <t>-</t>
  </si>
  <si>
    <t>整理番号</t>
  </si>
  <si>
    <t>請負対象金額</t>
  </si>
  <si>
    <t>設計金額</t>
  </si>
  <si>
    <t>消費税込み金額</t>
  </si>
  <si>
    <t>消費税抜き金額</t>
  </si>
  <si>
    <t xml:space="preserve">                          香我美町徳王子の一部の３）</t>
    <phoneticPr fontId="43"/>
  </si>
  <si>
    <t>事業費</t>
  </si>
  <si>
    <t>　請負対象金額</t>
  </si>
  <si>
    <t>　設計金額</t>
  </si>
  <si>
    <t>　その他</t>
  </si>
  <si>
    <t>　工事雑費</t>
  </si>
  <si>
    <t>実施設計書　（金抜設計書）　</t>
    <rPh sb="0" eb="2">
      <t>ジッシ</t>
    </rPh>
    <rPh sb="2" eb="5">
      <t>セッケイショ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</si>
</sst>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#,##0_ "/>
    <numFmt numFmtId="177" formatCode="0.0%"/>
    <numFmt numFmtId="178" formatCode="0.0_);[Red]\(0.0\)"/>
    <numFmt numFmtId="179" formatCode="0.00_);[Red]\(0.00\)"/>
    <numFmt numFmtId="180" formatCode="#,##0_);[Red]\(#,##0\)"/>
    <numFmt numFmtId="181" formatCode="0.00_ "/>
    <numFmt numFmtId="182" formatCode="0_);[Red]\(0\)"/>
    <numFmt numFmtId="183" formatCode="#,##0.0_);[Red]\(#,##0.0\)"/>
    <numFmt numFmtId="184" formatCode="#,##0.00_);[Red]\(#,##0.00\)"/>
    <numFmt numFmtId="185" formatCode="&quot;成果検定費 計（ &quot;\ #,###&quot; )&quot;"/>
    <numFmt numFmtId="186" formatCode="#,##0;\-#,##0;&quot;－&quot;;"/>
    <numFmt numFmtId="187" formatCode="#,##0.00000;\-#,##0.00000;\ ;"/>
    <numFmt numFmtId="188" formatCode="#,##0;\-#,##0;\ ;"/>
    <numFmt numFmtId="189" formatCode="#,##0.00;\-#,##0.00;\ ;"/>
    <numFmt numFmtId="190" formatCode="&quot;※&quot;#,##0;\-#,##0;\ ;"/>
    <numFmt numFmtId="191" formatCode="0_ "/>
    <numFmt numFmtId="192" formatCode="#,##0.000;\-#,##0.000;\ ;"/>
    <numFmt numFmtId="193" formatCode="&quot;平成 &quot;##&quot; 年度&quot;"/>
    <numFmt numFmtId="194" formatCode="0.000_);[Red]\(0.000\)"/>
  </numFmts>
  <fonts count="4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trike/>
      <sz val="1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6"/>
      <name val="ＭＳ 明朝"/>
      <family val="1"/>
      <charset val="128"/>
    </font>
    <font>
      <sz val="18"/>
      <color indexed="64"/>
      <name val="ＭＳ 明朝"/>
      <family val="1"/>
      <charset val="128"/>
    </font>
    <font>
      <sz val="14"/>
      <color indexed="64"/>
      <name val="ＭＳ 明朝"/>
      <family val="1"/>
      <charset val="128"/>
    </font>
    <font>
      <sz val="20"/>
      <color indexed="64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10"/>
      <color indexed="64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indexed="64"/>
      <name val="ＭＳ 明朝"/>
      <family val="1"/>
      <charset val="128"/>
    </font>
    <font>
      <sz val="18"/>
      <name val="游ゴシック"/>
      <family val="2"/>
      <scheme val="minor"/>
    </font>
    <font>
      <sz val="16"/>
      <name val="游ゴシック"/>
      <family val="2"/>
      <scheme val="minor"/>
    </font>
    <font>
      <sz val="20"/>
      <color rgb="FFFF0000"/>
      <name val="ＭＳ 明朝"/>
      <family val="1"/>
      <charset val="128"/>
    </font>
    <font>
      <sz val="11"/>
      <name val="游ゴシック"/>
      <family val="2"/>
      <scheme val="minor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游ゴシック"/>
      <family val="2"/>
      <scheme val="minor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vertAlign val="superscript"/>
      <sz val="18"/>
      <name val="ＭＳ 明朝"/>
      <family val="1"/>
      <charset val="128"/>
    </font>
    <font>
      <sz val="33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color theme="1"/>
      <name val="ＭＳ 明朝"/>
      <family val="1"/>
      <charset val="128"/>
    </font>
    <font>
      <b/>
      <i/>
      <sz val="2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2"/>
      <name val="ＭＳ Ｐゴシック"/>
      <family val="3"/>
      <charset val="128"/>
    </font>
    <font>
      <sz val="10"/>
      <name val="ＭＳ ゴシック"/>
      <family val="2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15">
    <xf numFmtId="0" fontId="0" fillId="0" borderId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/>
    <xf numFmtId="0" fontId="36" fillId="0" borderId="0">
      <alignment vertical="top"/>
    </xf>
  </cellStyleXfs>
  <cellXfs count="848">
    <xf numFmtId="0" fontId="0" fillId="0" borderId="0" xfId="0"/>
    <xf numFmtId="0" fontId="6" fillId="0" borderId="0" xfId="11" applyFont="1">
      <alignment vertical="center"/>
    </xf>
    <xf numFmtId="0" fontId="6" fillId="0" borderId="0" xfId="11" applyFont="1" applyAlignment="1">
      <alignment horizontal="center" vertical="center"/>
    </xf>
    <xf numFmtId="0" fontId="7" fillId="0" borderId="1" xfId="11" applyFont="1" applyBorder="1" applyAlignment="1">
      <alignment vertical="center" shrinkToFit="1"/>
    </xf>
    <xf numFmtId="176" fontId="7" fillId="2" borderId="1" xfId="11" applyNumberFormat="1" applyFont="1" applyFill="1" applyBorder="1" applyAlignment="1">
      <alignment vertical="center" shrinkToFit="1"/>
    </xf>
    <xf numFmtId="0" fontId="7" fillId="0" borderId="2" xfId="11" applyFont="1" applyBorder="1">
      <alignment vertical="center"/>
    </xf>
    <xf numFmtId="0" fontId="7" fillId="0" borderId="3" xfId="11" applyFont="1" applyBorder="1" applyAlignment="1">
      <alignment horizontal="center" vertical="center"/>
    </xf>
    <xf numFmtId="182" fontId="7" fillId="0" borderId="3" xfId="11" applyNumberFormat="1" applyFont="1" applyBorder="1" applyAlignment="1">
      <alignment vertical="center" shrinkToFit="1"/>
    </xf>
    <xf numFmtId="0" fontId="7" fillId="0" borderId="3" xfId="11" applyFont="1" applyBorder="1">
      <alignment vertical="center"/>
    </xf>
    <xf numFmtId="0" fontId="7" fillId="0" borderId="4" xfId="11" applyFont="1" applyBorder="1">
      <alignment vertical="center"/>
    </xf>
    <xf numFmtId="0" fontId="7" fillId="0" borderId="1" xfId="11" applyFont="1" applyBorder="1">
      <alignment vertical="center"/>
    </xf>
    <xf numFmtId="0" fontId="6" fillId="3" borderId="1" xfId="11" applyFont="1" applyFill="1" applyBorder="1" applyAlignment="1">
      <alignment horizontal="center" vertical="center"/>
    </xf>
    <xf numFmtId="0" fontId="6" fillId="3" borderId="2" xfId="11" applyFont="1" applyFill="1" applyBorder="1" applyAlignment="1">
      <alignment horizontal="center" vertical="center"/>
    </xf>
    <xf numFmtId="0" fontId="6" fillId="3" borderId="3" xfId="11" applyFont="1" applyFill="1" applyBorder="1" applyAlignment="1">
      <alignment horizontal="center" vertical="center"/>
    </xf>
    <xf numFmtId="0" fontId="7" fillId="3" borderId="3" xfId="11" applyFont="1" applyFill="1" applyBorder="1">
      <alignment vertical="center"/>
    </xf>
    <xf numFmtId="0" fontId="7" fillId="3" borderId="4" xfId="11" applyFont="1" applyFill="1" applyBorder="1">
      <alignment vertical="center"/>
    </xf>
    <xf numFmtId="0" fontId="7" fillId="0" borderId="3" xfId="11" applyFont="1" applyBorder="1" applyAlignment="1">
      <alignment vertical="center" shrinkToFit="1"/>
    </xf>
    <xf numFmtId="0" fontId="7" fillId="0" borderId="1" xfId="11" applyFont="1" applyBorder="1" applyAlignment="1">
      <alignment horizontal="center" vertical="center"/>
    </xf>
    <xf numFmtId="178" fontId="7" fillId="0" borderId="1" xfId="11" applyNumberFormat="1" applyFont="1" applyBorder="1" applyAlignment="1">
      <alignment vertical="center" shrinkToFit="1"/>
    </xf>
    <xf numFmtId="177" fontId="7" fillId="0" borderId="3" xfId="12" applyNumberFormat="1" applyFont="1" applyBorder="1" applyAlignment="1">
      <alignment vertical="center"/>
    </xf>
    <xf numFmtId="176" fontId="7" fillId="0" borderId="1" xfId="11" applyNumberFormat="1" applyFont="1" applyBorder="1" applyAlignment="1">
      <alignment vertical="center" shrinkToFit="1"/>
    </xf>
    <xf numFmtId="0" fontId="7" fillId="0" borderId="1" xfId="11" applyFont="1" applyBorder="1" applyAlignment="1">
      <alignment horizontal="center" vertical="center" shrinkToFit="1"/>
    </xf>
    <xf numFmtId="179" fontId="7" fillId="0" borderId="1" xfId="11" applyNumberFormat="1" applyFont="1" applyBorder="1" applyAlignment="1">
      <alignment vertical="center" shrinkToFit="1"/>
    </xf>
    <xf numFmtId="0" fontId="6" fillId="3" borderId="4" xfId="11" applyFont="1" applyFill="1" applyBorder="1" applyAlignment="1">
      <alignment horizontal="center" vertical="center"/>
    </xf>
    <xf numFmtId="0" fontId="7" fillId="3" borderId="1" xfId="11" applyFont="1" applyFill="1" applyBorder="1">
      <alignment vertical="center"/>
    </xf>
    <xf numFmtId="177" fontId="7" fillId="0" borderId="4" xfId="12" applyNumberFormat="1" applyFont="1" applyBorder="1" applyAlignment="1">
      <alignment vertical="center"/>
    </xf>
    <xf numFmtId="0" fontId="11" fillId="0" borderId="1" xfId="11" applyFont="1" applyBorder="1">
      <alignment vertical="center"/>
    </xf>
    <xf numFmtId="3" fontId="7" fillId="0" borderId="1" xfId="11" applyNumberFormat="1" applyFont="1" applyBorder="1" applyAlignment="1">
      <alignment vertical="center" shrinkToFit="1"/>
    </xf>
    <xf numFmtId="0" fontId="6" fillId="0" borderId="3" xfId="11" applyFont="1" applyBorder="1" applyAlignment="1">
      <alignment vertical="center" shrinkToFit="1"/>
    </xf>
    <xf numFmtId="0" fontId="6" fillId="0" borderId="3" xfId="11" applyFont="1" applyBorder="1">
      <alignment vertical="center"/>
    </xf>
    <xf numFmtId="0" fontId="6" fillId="0" borderId="3" xfId="11" applyFont="1" applyBorder="1" applyAlignment="1">
      <alignment horizontal="center" vertical="center"/>
    </xf>
    <xf numFmtId="0" fontId="6" fillId="0" borderId="1" xfId="11" applyFont="1" applyBorder="1" applyAlignment="1">
      <alignment vertical="center" shrinkToFit="1"/>
    </xf>
    <xf numFmtId="176" fontId="6" fillId="2" borderId="1" xfId="11" applyNumberFormat="1" applyFont="1" applyFill="1" applyBorder="1" applyAlignment="1">
      <alignment vertical="center" shrinkToFit="1"/>
    </xf>
    <xf numFmtId="176" fontId="6" fillId="0" borderId="1" xfId="11" applyNumberFormat="1" applyFont="1" applyBorder="1" applyAlignment="1">
      <alignment vertical="center" shrinkToFit="1"/>
    </xf>
    <xf numFmtId="0" fontId="6" fillId="0" borderId="1" xfId="11" applyFont="1" applyBorder="1" applyAlignment="1">
      <alignment horizontal="center" vertical="center" shrinkToFit="1"/>
    </xf>
    <xf numFmtId="178" fontId="6" fillId="0" borderId="1" xfId="11" applyNumberFormat="1" applyFont="1" applyBorder="1" applyAlignment="1">
      <alignment vertical="center" shrinkToFit="1"/>
    </xf>
    <xf numFmtId="0" fontId="6" fillId="0" borderId="2" xfId="11" applyFont="1" applyBorder="1">
      <alignment vertical="center"/>
    </xf>
    <xf numFmtId="0" fontId="6" fillId="0" borderId="4" xfId="11" applyFont="1" applyBorder="1">
      <alignment vertical="center"/>
    </xf>
    <xf numFmtId="0" fontId="6" fillId="3" borderId="4" xfId="11" applyFont="1" applyFill="1" applyBorder="1">
      <alignment vertical="center"/>
    </xf>
    <xf numFmtId="0" fontId="7" fillId="0" borderId="0" xfId="11" applyFont="1">
      <alignment vertical="center"/>
    </xf>
    <xf numFmtId="0" fontId="6" fillId="0" borderId="5" xfId="11" applyFont="1" applyBorder="1" applyAlignment="1">
      <alignment horizontal="left" vertical="center" shrinkToFit="1"/>
    </xf>
    <xf numFmtId="0" fontId="7" fillId="0" borderId="5" xfId="11" applyFont="1" applyBorder="1">
      <alignment vertical="center"/>
    </xf>
    <xf numFmtId="49" fontId="6" fillId="0" borderId="2" xfId="11" applyNumberFormat="1" applyFont="1" applyBorder="1" applyAlignment="1">
      <alignment horizontal="left" vertical="center" shrinkToFit="1"/>
    </xf>
    <xf numFmtId="0" fontId="7" fillId="3" borderId="6" xfId="11" applyFont="1" applyFill="1" applyBorder="1">
      <alignment vertical="center"/>
    </xf>
    <xf numFmtId="0" fontId="6" fillId="0" borderId="2" xfId="11" applyFont="1" applyBorder="1" applyAlignment="1">
      <alignment horizontal="left" vertical="center" shrinkToFit="1"/>
    </xf>
    <xf numFmtId="0" fontId="6" fillId="3" borderId="6" xfId="11" applyFont="1" applyFill="1" applyBorder="1">
      <alignment vertical="center"/>
    </xf>
    <xf numFmtId="0" fontId="12" fillId="0" borderId="0" xfId="11" applyFont="1">
      <alignment vertical="center"/>
    </xf>
    <xf numFmtId="0" fontId="7" fillId="0" borderId="3" xfId="11" applyFont="1" applyBorder="1" applyAlignment="1">
      <alignment horizontal="center" vertical="center" shrinkToFit="1"/>
    </xf>
    <xf numFmtId="180" fontId="7" fillId="0" borderId="3" xfId="11" applyNumberFormat="1" applyFont="1" applyBorder="1">
      <alignment vertical="center"/>
    </xf>
    <xf numFmtId="181" fontId="7" fillId="0" borderId="1" xfId="11" applyNumberFormat="1" applyFont="1" applyBorder="1" applyAlignment="1">
      <alignment vertical="center" shrinkToFit="1"/>
    </xf>
    <xf numFmtId="0" fontId="7" fillId="3" borderId="2" xfId="11" applyFont="1" applyFill="1" applyBorder="1">
      <alignment vertical="center"/>
    </xf>
    <xf numFmtId="183" fontId="7" fillId="0" borderId="1" xfId="11" applyNumberFormat="1" applyFont="1" applyBorder="1">
      <alignment vertical="center"/>
    </xf>
    <xf numFmtId="184" fontId="7" fillId="0" borderId="1" xfId="11" applyNumberFormat="1" applyFont="1" applyBorder="1" applyAlignment="1">
      <alignment vertical="center" shrinkToFit="1"/>
    </xf>
    <xf numFmtId="183" fontId="7" fillId="0" borderId="1" xfId="11" applyNumberFormat="1" applyFont="1" applyBorder="1" applyAlignment="1">
      <alignment vertical="center" shrinkToFit="1"/>
    </xf>
    <xf numFmtId="0" fontId="7" fillId="3" borderId="1" xfId="11" applyFont="1" applyFill="1" applyBorder="1" applyAlignment="1">
      <alignment vertical="center" shrinkToFit="1"/>
    </xf>
    <xf numFmtId="184" fontId="6" fillId="0" borderId="1" xfId="11" applyNumberFormat="1" applyFont="1" applyBorder="1">
      <alignment vertical="center"/>
    </xf>
    <xf numFmtId="184" fontId="6" fillId="0" borderId="1" xfId="11" applyNumberFormat="1" applyFont="1" applyBorder="1" applyAlignment="1">
      <alignment vertical="center" shrinkToFit="1"/>
    </xf>
    <xf numFmtId="9" fontId="7" fillId="0" borderId="4" xfId="11" applyNumberFormat="1" applyFont="1" applyBorder="1">
      <alignment vertical="center"/>
    </xf>
    <xf numFmtId="177" fontId="7" fillId="0" borderId="2" xfId="12" applyNumberFormat="1" applyFont="1" applyBorder="1" applyAlignment="1">
      <alignment vertical="center"/>
    </xf>
    <xf numFmtId="0" fontId="11" fillId="0" borderId="4" xfId="11" applyFont="1" applyBorder="1">
      <alignment vertical="center"/>
    </xf>
    <xf numFmtId="0" fontId="7" fillId="0" borderId="4" xfId="11" applyFont="1" applyBorder="1" applyAlignment="1">
      <alignment vertical="center" shrinkToFit="1"/>
    </xf>
    <xf numFmtId="176" fontId="6" fillId="2" borderId="1" xfId="11" applyNumberFormat="1" applyFont="1" applyFill="1" applyBorder="1">
      <alignment vertical="center"/>
    </xf>
    <xf numFmtId="183" fontId="6" fillId="0" borderId="1" xfId="11" applyNumberFormat="1" applyFont="1" applyBorder="1" applyAlignment="1">
      <alignment vertical="center" shrinkToFit="1"/>
    </xf>
    <xf numFmtId="0" fontId="7" fillId="3" borderId="6" xfId="11" applyFont="1" applyFill="1" applyBorder="1" applyAlignment="1">
      <alignment vertical="center" shrinkToFit="1"/>
    </xf>
    <xf numFmtId="0" fontId="6" fillId="3" borderId="6" xfId="11" applyFont="1" applyFill="1" applyBorder="1" applyAlignment="1">
      <alignment vertical="center" shrinkToFit="1"/>
    </xf>
    <xf numFmtId="0" fontId="14" fillId="0" borderId="0" xfId="3" applyFont="1"/>
    <xf numFmtId="0" fontId="15" fillId="4" borderId="10" xfId="3" applyFont="1" applyFill="1" applyBorder="1" applyAlignment="1">
      <alignment vertical="center"/>
    </xf>
    <xf numFmtId="0" fontId="15" fillId="0" borderId="8" xfId="3" applyFont="1" applyBorder="1" applyAlignment="1">
      <alignment horizontal="right" vertical="center"/>
    </xf>
    <xf numFmtId="186" fontId="16" fillId="0" borderId="11" xfId="3" applyNumberFormat="1" applyFont="1" applyBorder="1" applyAlignment="1">
      <alignment vertical="center"/>
    </xf>
    <xf numFmtId="0" fontId="18" fillId="5" borderId="0" xfId="3" applyFont="1" applyFill="1"/>
    <xf numFmtId="187" fontId="19" fillId="4" borderId="17" xfId="3" applyNumberFormat="1" applyFont="1" applyFill="1" applyBorder="1" applyAlignment="1">
      <alignment vertical="center"/>
    </xf>
    <xf numFmtId="4" fontId="20" fillId="6" borderId="0" xfId="3" applyNumberFormat="1" applyFont="1" applyFill="1" applyAlignment="1">
      <alignment vertical="center"/>
    </xf>
    <xf numFmtId="4" fontId="15" fillId="0" borderId="18" xfId="3" applyNumberFormat="1" applyFont="1" applyBorder="1" applyAlignment="1">
      <alignment horizontal="center" vertical="center"/>
    </xf>
    <xf numFmtId="0" fontId="19" fillId="4" borderId="23" xfId="3" applyFont="1" applyFill="1" applyBorder="1" applyAlignment="1">
      <alignment vertical="center"/>
    </xf>
    <xf numFmtId="4" fontId="15" fillId="0" borderId="24" xfId="3" applyNumberFormat="1" applyFont="1" applyBorder="1" applyAlignment="1">
      <alignment horizontal="center" vertical="center"/>
    </xf>
    <xf numFmtId="189" fontId="15" fillId="3" borderId="27" xfId="3" applyNumberFormat="1" applyFont="1" applyFill="1" applyBorder="1" applyAlignment="1">
      <alignment vertical="center"/>
    </xf>
    <xf numFmtId="188" fontId="15" fillId="3" borderId="0" xfId="3" applyNumberFormat="1" applyFont="1" applyFill="1" applyAlignment="1">
      <alignment vertical="center"/>
    </xf>
    <xf numFmtId="189" fontId="15" fillId="3" borderId="30" xfId="3" applyNumberFormat="1" applyFont="1" applyFill="1" applyBorder="1" applyAlignment="1">
      <alignment vertical="center"/>
    </xf>
    <xf numFmtId="189" fontId="15" fillId="3" borderId="31" xfId="3" applyNumberFormat="1" applyFont="1" applyFill="1" applyBorder="1" applyAlignment="1">
      <alignment vertical="center"/>
    </xf>
    <xf numFmtId="189" fontId="15" fillId="3" borderId="32" xfId="3" applyNumberFormat="1" applyFont="1" applyFill="1" applyBorder="1" applyAlignment="1">
      <alignment vertical="center"/>
    </xf>
    <xf numFmtId="189" fontId="15" fillId="3" borderId="38" xfId="3" applyNumberFormat="1" applyFont="1" applyFill="1" applyBorder="1" applyAlignment="1">
      <alignment vertical="center"/>
    </xf>
    <xf numFmtId="188" fontId="15" fillId="3" borderId="36" xfId="3" applyNumberFormat="1" applyFont="1" applyFill="1" applyBorder="1" applyAlignment="1">
      <alignment vertical="center"/>
    </xf>
    <xf numFmtId="189" fontId="15" fillId="3" borderId="41" xfId="3" applyNumberFormat="1" applyFont="1" applyFill="1" applyBorder="1" applyAlignment="1">
      <alignment vertical="center"/>
    </xf>
    <xf numFmtId="189" fontId="15" fillId="3" borderId="42" xfId="3" applyNumberFormat="1" applyFont="1" applyFill="1" applyBorder="1" applyAlignment="1">
      <alignment vertical="center"/>
    </xf>
    <xf numFmtId="189" fontId="15" fillId="3" borderId="36" xfId="3" applyNumberFormat="1" applyFont="1" applyFill="1" applyBorder="1" applyAlignment="1">
      <alignment vertical="center"/>
    </xf>
    <xf numFmtId="189" fontId="15" fillId="3" borderId="47" xfId="3" applyNumberFormat="1" applyFont="1" applyFill="1" applyBorder="1" applyAlignment="1">
      <alignment vertical="center"/>
    </xf>
    <xf numFmtId="188" fontId="15" fillId="3" borderId="32" xfId="3" applyNumberFormat="1" applyFont="1" applyFill="1" applyBorder="1" applyAlignment="1">
      <alignment vertical="center"/>
    </xf>
    <xf numFmtId="189" fontId="15" fillId="3" borderId="50" xfId="3" applyNumberFormat="1" applyFont="1" applyFill="1" applyBorder="1" applyAlignment="1">
      <alignment vertical="center"/>
    </xf>
    <xf numFmtId="189" fontId="15" fillId="3" borderId="52" xfId="3" applyNumberFormat="1" applyFont="1" applyFill="1" applyBorder="1" applyAlignment="1">
      <alignment vertical="center"/>
    </xf>
    <xf numFmtId="0" fontId="15" fillId="3" borderId="30" xfId="3" applyFont="1" applyFill="1" applyBorder="1" applyAlignment="1">
      <alignment vertical="center"/>
    </xf>
    <xf numFmtId="189" fontId="15" fillId="3" borderId="53" xfId="3" applyNumberFormat="1" applyFont="1" applyFill="1" applyBorder="1" applyAlignment="1">
      <alignment vertical="center"/>
    </xf>
    <xf numFmtId="189" fontId="15" fillId="3" borderId="0" xfId="3" applyNumberFormat="1" applyFont="1" applyFill="1" applyAlignment="1">
      <alignment vertical="center"/>
    </xf>
    <xf numFmtId="189" fontId="15" fillId="3" borderId="58" xfId="3" applyNumberFormat="1" applyFont="1" applyFill="1" applyBorder="1" applyAlignment="1">
      <alignment vertical="center"/>
    </xf>
    <xf numFmtId="189" fontId="15" fillId="3" borderId="56" xfId="3" applyNumberFormat="1" applyFont="1" applyFill="1" applyBorder="1" applyAlignment="1">
      <alignment vertical="center"/>
    </xf>
    <xf numFmtId="0" fontId="26" fillId="0" borderId="0" xfId="3" applyFont="1"/>
    <xf numFmtId="189" fontId="15" fillId="3" borderId="63" xfId="3" applyNumberFormat="1" applyFont="1" applyFill="1" applyBorder="1" applyAlignment="1">
      <alignment vertical="center"/>
    </xf>
    <xf numFmtId="188" fontId="15" fillId="3" borderId="14" xfId="3" applyNumberFormat="1" applyFont="1" applyFill="1" applyBorder="1" applyAlignment="1">
      <alignment vertical="center"/>
    </xf>
    <xf numFmtId="189" fontId="15" fillId="3" borderId="64" xfId="3" applyNumberFormat="1" applyFont="1" applyFill="1" applyBorder="1" applyAlignment="1">
      <alignment vertical="center"/>
    </xf>
    <xf numFmtId="188" fontId="15" fillId="3" borderId="64" xfId="3" applyNumberFormat="1" applyFont="1" applyFill="1" applyBorder="1" applyAlignment="1">
      <alignment vertical="center"/>
    </xf>
    <xf numFmtId="189" fontId="15" fillId="3" borderId="65" xfId="3" applyNumberFormat="1" applyFont="1" applyFill="1" applyBorder="1" applyAlignment="1">
      <alignment vertical="center"/>
    </xf>
    <xf numFmtId="189" fontId="15" fillId="3" borderId="13" xfId="3" applyNumberFormat="1" applyFont="1" applyFill="1" applyBorder="1" applyAlignment="1">
      <alignment vertical="center"/>
    </xf>
    <xf numFmtId="189" fontId="15" fillId="3" borderId="66" xfId="3" applyNumberFormat="1" applyFont="1" applyFill="1" applyBorder="1" applyAlignment="1">
      <alignment vertical="center"/>
    </xf>
    <xf numFmtId="188" fontId="15" fillId="3" borderId="66" xfId="3" applyNumberFormat="1" applyFont="1" applyFill="1" applyBorder="1" applyAlignment="1">
      <alignment vertical="center"/>
    </xf>
    <xf numFmtId="188" fontId="15" fillId="3" borderId="56" xfId="3" applyNumberFormat="1" applyFont="1" applyFill="1" applyBorder="1" applyAlignment="1">
      <alignment vertical="center"/>
    </xf>
    <xf numFmtId="188" fontId="15" fillId="3" borderId="60" xfId="3" applyNumberFormat="1" applyFont="1" applyFill="1" applyBorder="1" applyAlignment="1">
      <alignment vertical="center"/>
    </xf>
    <xf numFmtId="189" fontId="15" fillId="3" borderId="67" xfId="3" applyNumberFormat="1" applyFont="1" applyFill="1" applyBorder="1" applyAlignment="1">
      <alignment vertical="center"/>
    </xf>
    <xf numFmtId="188" fontId="15" fillId="3" borderId="67" xfId="3" applyNumberFormat="1" applyFont="1" applyFill="1" applyBorder="1" applyAlignment="1">
      <alignment vertical="center"/>
    </xf>
    <xf numFmtId="189" fontId="15" fillId="3" borderId="60" xfId="3" applyNumberFormat="1" applyFont="1" applyFill="1" applyBorder="1" applyAlignment="1">
      <alignment vertical="center"/>
    </xf>
    <xf numFmtId="188" fontId="15" fillId="3" borderId="5" xfId="3" applyNumberFormat="1" applyFont="1" applyFill="1" applyBorder="1" applyAlignment="1">
      <alignment vertical="center"/>
    </xf>
    <xf numFmtId="189" fontId="15" fillId="3" borderId="68" xfId="3" applyNumberFormat="1" applyFont="1" applyFill="1" applyBorder="1" applyAlignment="1">
      <alignment vertical="center"/>
    </xf>
    <xf numFmtId="188" fontId="15" fillId="3" borderId="68" xfId="3" applyNumberFormat="1" applyFont="1" applyFill="1" applyBorder="1" applyAlignment="1">
      <alignment vertical="center"/>
    </xf>
    <xf numFmtId="189" fontId="15" fillId="3" borderId="69" xfId="3" applyNumberFormat="1" applyFont="1" applyFill="1" applyBorder="1" applyAlignment="1">
      <alignment vertical="center"/>
    </xf>
    <xf numFmtId="189" fontId="15" fillId="3" borderId="5" xfId="3" applyNumberFormat="1" applyFont="1" applyFill="1" applyBorder="1" applyAlignment="1">
      <alignment vertical="center"/>
    </xf>
    <xf numFmtId="9" fontId="15" fillId="3" borderId="47" xfId="3" applyNumberFormat="1" applyFont="1" applyFill="1" applyBorder="1" applyAlignment="1">
      <alignment vertical="center"/>
    </xf>
    <xf numFmtId="49" fontId="15" fillId="3" borderId="27" xfId="3" applyNumberFormat="1" applyFont="1" applyFill="1" applyBorder="1" applyAlignment="1">
      <alignment horizontal="center" vertical="center"/>
    </xf>
    <xf numFmtId="188" fontId="15" fillId="3" borderId="71" xfId="3" applyNumberFormat="1" applyFont="1" applyFill="1" applyBorder="1" applyAlignment="1">
      <alignment vertical="center"/>
    </xf>
    <xf numFmtId="0" fontId="14" fillId="3" borderId="67" xfId="3" applyFont="1" applyFill="1" applyBorder="1"/>
    <xf numFmtId="0" fontId="14" fillId="3" borderId="72" xfId="3" applyFont="1" applyFill="1" applyBorder="1"/>
    <xf numFmtId="0" fontId="14" fillId="3" borderId="27" xfId="3" applyFont="1" applyFill="1" applyBorder="1"/>
    <xf numFmtId="0" fontId="14" fillId="3" borderId="0" xfId="3" applyFont="1" applyFill="1"/>
    <xf numFmtId="0" fontId="14" fillId="3" borderId="18" xfId="3" applyFont="1" applyFill="1" applyBorder="1"/>
    <xf numFmtId="0" fontId="14" fillId="3" borderId="73" xfId="3" applyFont="1" applyFill="1" applyBorder="1"/>
    <xf numFmtId="0" fontId="14" fillId="3" borderId="66" xfId="3" applyFont="1" applyFill="1" applyBorder="1"/>
    <xf numFmtId="0" fontId="14" fillId="3" borderId="74" xfId="3" applyFont="1" applyFill="1" applyBorder="1"/>
    <xf numFmtId="0" fontId="14" fillId="3" borderId="75" xfId="3" applyFont="1" applyFill="1" applyBorder="1"/>
    <xf numFmtId="187" fontId="15" fillId="3" borderId="77" xfId="3" applyNumberFormat="1" applyFont="1" applyFill="1" applyBorder="1" applyAlignment="1" applyProtection="1">
      <alignment vertical="center"/>
      <protection locked="0"/>
    </xf>
    <xf numFmtId="189" fontId="15" fillId="3" borderId="77" xfId="3" applyNumberFormat="1" applyFont="1" applyFill="1" applyBorder="1" applyAlignment="1" applyProtection="1">
      <alignment vertical="center"/>
      <protection locked="0"/>
    </xf>
    <xf numFmtId="189" fontId="15" fillId="3" borderId="14" xfId="3" applyNumberFormat="1" applyFont="1" applyFill="1" applyBorder="1" applyAlignment="1">
      <alignment vertical="center"/>
    </xf>
    <xf numFmtId="192" fontId="15" fillId="6" borderId="14" xfId="3" applyNumberFormat="1" applyFont="1" applyFill="1" applyBorder="1" applyAlignment="1">
      <alignment vertical="center"/>
    </xf>
    <xf numFmtId="0" fontId="15" fillId="3" borderId="63" xfId="3" applyFont="1" applyFill="1" applyBorder="1" applyAlignment="1">
      <alignment vertical="center"/>
    </xf>
    <xf numFmtId="0" fontId="15" fillId="0" borderId="16" xfId="3" applyFont="1" applyBorder="1" applyAlignment="1">
      <alignment vertical="center"/>
    </xf>
    <xf numFmtId="192" fontId="15" fillId="0" borderId="0" xfId="3" applyNumberFormat="1" applyFont="1" applyAlignment="1">
      <alignment vertical="center"/>
    </xf>
    <xf numFmtId="0" fontId="15" fillId="3" borderId="27" xfId="3" applyFont="1" applyFill="1" applyBorder="1" applyAlignment="1">
      <alignment vertical="center"/>
    </xf>
    <xf numFmtId="189" fontId="15" fillId="3" borderId="78" xfId="3" applyNumberFormat="1" applyFont="1" applyFill="1" applyBorder="1" applyAlignment="1">
      <alignment vertical="center"/>
    </xf>
    <xf numFmtId="189" fontId="15" fillId="3" borderId="24" xfId="3" applyNumberFormat="1" applyFont="1" applyFill="1" applyBorder="1" applyAlignment="1">
      <alignment vertical="center"/>
    </xf>
    <xf numFmtId="0" fontId="15" fillId="0" borderId="78" xfId="3" applyFont="1" applyBorder="1" applyAlignment="1">
      <alignment vertical="center"/>
    </xf>
    <xf numFmtId="192" fontId="15" fillId="0" borderId="24" xfId="3" applyNumberFormat="1" applyFont="1" applyBorder="1" applyAlignment="1">
      <alignment vertical="center"/>
    </xf>
    <xf numFmtId="0" fontId="15" fillId="3" borderId="74" xfId="3" applyFont="1" applyFill="1" applyBorder="1" applyAlignment="1">
      <alignment vertical="center"/>
    </xf>
    <xf numFmtId="189" fontId="15" fillId="3" borderId="79" xfId="3" applyNumberFormat="1" applyFont="1" applyFill="1" applyBorder="1" applyAlignment="1">
      <alignment vertical="center"/>
    </xf>
    <xf numFmtId="0" fontId="15" fillId="6" borderId="63" xfId="3" applyFont="1" applyFill="1" applyBorder="1" applyAlignment="1">
      <alignment vertical="center"/>
    </xf>
    <xf numFmtId="189" fontId="15" fillId="6" borderId="65" xfId="3" applyNumberFormat="1" applyFont="1" applyFill="1" applyBorder="1" applyAlignment="1">
      <alignment vertical="center"/>
    </xf>
    <xf numFmtId="0" fontId="15" fillId="0" borderId="40" xfId="3" applyFont="1" applyBorder="1" applyAlignment="1">
      <alignment vertical="center"/>
    </xf>
    <xf numFmtId="189" fontId="15" fillId="0" borderId="38" xfId="3" applyNumberFormat="1" applyFont="1" applyBorder="1" applyAlignment="1">
      <alignment vertical="center"/>
    </xf>
    <xf numFmtId="189" fontId="15" fillId="0" borderId="42" xfId="3" applyNumberFormat="1" applyFont="1" applyBorder="1" applyAlignment="1">
      <alignment vertical="center"/>
    </xf>
    <xf numFmtId="187" fontId="15" fillId="6" borderId="85" xfId="3" applyNumberFormat="1" applyFont="1" applyFill="1" applyBorder="1" applyAlignment="1" applyProtection="1">
      <alignment vertical="center"/>
      <protection locked="0"/>
    </xf>
    <xf numFmtId="189" fontId="15" fillId="6" borderId="85" xfId="3" applyNumberFormat="1" applyFont="1" applyFill="1" applyBorder="1" applyAlignment="1" applyProtection="1">
      <alignment vertical="center"/>
      <protection locked="0"/>
    </xf>
    <xf numFmtId="192" fontId="15" fillId="6" borderId="32" xfId="3" applyNumberFormat="1" applyFont="1" applyFill="1" applyBorder="1" applyAlignment="1">
      <alignment vertical="center"/>
    </xf>
    <xf numFmtId="0" fontId="15" fillId="6" borderId="52" xfId="3" applyFont="1" applyFill="1" applyBorder="1" applyAlignment="1">
      <alignment vertical="center"/>
    </xf>
    <xf numFmtId="189" fontId="15" fillId="6" borderId="31" xfId="3" applyNumberFormat="1" applyFont="1" applyFill="1" applyBorder="1" applyAlignment="1">
      <alignment vertical="center"/>
    </xf>
    <xf numFmtId="0" fontId="15" fillId="0" borderId="27" xfId="3" applyFont="1" applyBorder="1" applyAlignment="1">
      <alignment vertical="center"/>
    </xf>
    <xf numFmtId="189" fontId="15" fillId="0" borderId="53" xfId="3" applyNumberFormat="1" applyFont="1" applyBorder="1" applyAlignment="1">
      <alignment vertical="center"/>
    </xf>
    <xf numFmtId="189" fontId="15" fillId="4" borderId="77" xfId="3" applyNumberFormat="1" applyFont="1" applyFill="1" applyBorder="1" applyAlignment="1" applyProtection="1">
      <alignment vertical="center"/>
      <protection locked="0"/>
    </xf>
    <xf numFmtId="189" fontId="15" fillId="4" borderId="14" xfId="3" applyNumberFormat="1" applyFont="1" applyFill="1" applyBorder="1" applyAlignment="1">
      <alignment vertical="center"/>
    </xf>
    <xf numFmtId="188" fontId="15" fillId="4" borderId="28" xfId="3" applyNumberFormat="1" applyFont="1" applyFill="1" applyBorder="1" applyAlignment="1">
      <alignment vertical="center"/>
    </xf>
    <xf numFmtId="189" fontId="15" fillId="4" borderId="28" xfId="3" applyNumberFormat="1" applyFont="1" applyFill="1" applyBorder="1" applyAlignment="1">
      <alignment vertical="center"/>
    </xf>
    <xf numFmtId="0" fontId="15" fillId="4" borderId="63" xfId="3" applyFont="1" applyFill="1" applyBorder="1" applyAlignment="1">
      <alignment vertical="center"/>
    </xf>
    <xf numFmtId="189" fontId="15" fillId="4" borderId="65" xfId="3" applyNumberFormat="1" applyFont="1" applyFill="1" applyBorder="1" applyAlignment="1">
      <alignment vertical="center"/>
    </xf>
    <xf numFmtId="189" fontId="15" fillId="3" borderId="16" xfId="3" applyNumberFormat="1" applyFont="1" applyFill="1" applyBorder="1" applyAlignment="1" applyProtection="1">
      <alignment vertical="center"/>
      <protection locked="0"/>
    </xf>
    <xf numFmtId="189" fontId="15" fillId="4" borderId="16" xfId="3" applyNumberFormat="1" applyFont="1" applyFill="1" applyBorder="1" applyAlignment="1" applyProtection="1">
      <alignment vertical="center"/>
      <protection locked="0"/>
    </xf>
    <xf numFmtId="189" fontId="15" fillId="4" borderId="0" xfId="3" applyNumberFormat="1" applyFont="1" applyFill="1" applyAlignment="1">
      <alignment vertical="center"/>
    </xf>
    <xf numFmtId="188" fontId="15" fillId="4" borderId="16" xfId="3" applyNumberFormat="1" applyFont="1" applyFill="1" applyBorder="1" applyAlignment="1">
      <alignment vertical="center"/>
    </xf>
    <xf numFmtId="0" fontId="15" fillId="4" borderId="16" xfId="3" applyFont="1" applyFill="1" applyBorder="1" applyAlignment="1">
      <alignment vertical="center"/>
    </xf>
    <xf numFmtId="189" fontId="15" fillId="4" borderId="27" xfId="3" applyNumberFormat="1" applyFont="1" applyFill="1" applyBorder="1" applyAlignment="1">
      <alignment vertical="center"/>
    </xf>
    <xf numFmtId="189" fontId="15" fillId="4" borderId="53" xfId="3" applyNumberFormat="1" applyFont="1" applyFill="1" applyBorder="1" applyAlignment="1">
      <alignment vertical="center"/>
    </xf>
    <xf numFmtId="189" fontId="15" fillId="4" borderId="16" xfId="3" applyNumberFormat="1" applyFont="1" applyFill="1" applyBorder="1" applyAlignment="1">
      <alignment vertical="center"/>
    </xf>
    <xf numFmtId="187" fontId="15" fillId="3" borderId="85" xfId="3" applyNumberFormat="1" applyFont="1" applyFill="1" applyBorder="1" applyAlignment="1" applyProtection="1">
      <alignment vertical="center"/>
      <protection locked="0"/>
    </xf>
    <xf numFmtId="189" fontId="15" fillId="3" borderId="85" xfId="3" applyNumberFormat="1" applyFont="1" applyFill="1" applyBorder="1" applyAlignment="1" applyProtection="1">
      <alignment vertical="center"/>
      <protection locked="0"/>
    </xf>
    <xf numFmtId="189" fontId="15" fillId="3" borderId="40" xfId="3" applyNumberFormat="1" applyFont="1" applyFill="1" applyBorder="1" applyAlignment="1" applyProtection="1">
      <alignment vertical="center"/>
      <protection locked="0"/>
    </xf>
    <xf numFmtId="192" fontId="15" fillId="0" borderId="36" xfId="3" applyNumberFormat="1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189" fontId="15" fillId="0" borderId="40" xfId="3" applyNumberFormat="1" applyFont="1" applyBorder="1" applyAlignment="1" applyProtection="1">
      <alignment vertical="center"/>
      <protection locked="0"/>
    </xf>
    <xf numFmtId="189" fontId="15" fillId="0" borderId="89" xfId="3" applyNumberFormat="1" applyFont="1" applyBorder="1" applyAlignment="1" applyProtection="1">
      <alignment vertical="center"/>
      <protection locked="0"/>
    </xf>
    <xf numFmtId="187" fontId="15" fillId="6" borderId="90" xfId="3" applyNumberFormat="1" applyFont="1" applyFill="1" applyBorder="1" applyAlignment="1" applyProtection="1">
      <alignment vertical="center"/>
      <protection locked="0"/>
    </xf>
    <xf numFmtId="189" fontId="15" fillId="6" borderId="90" xfId="3" applyNumberFormat="1" applyFont="1" applyFill="1" applyBorder="1" applyAlignment="1" applyProtection="1">
      <alignment vertical="center"/>
      <protection locked="0"/>
    </xf>
    <xf numFmtId="189" fontId="15" fillId="0" borderId="16" xfId="3" applyNumberFormat="1" applyFont="1" applyBorder="1" applyAlignment="1" applyProtection="1">
      <alignment vertical="center"/>
      <protection locked="0"/>
    </xf>
    <xf numFmtId="187" fontId="15" fillId="6" borderId="94" xfId="3" applyNumberFormat="1" applyFont="1" applyFill="1" applyBorder="1" applyAlignment="1" applyProtection="1">
      <alignment vertical="center"/>
      <protection locked="0"/>
    </xf>
    <xf numFmtId="189" fontId="15" fillId="6" borderId="94" xfId="3" applyNumberFormat="1" applyFont="1" applyFill="1" applyBorder="1" applyAlignment="1" applyProtection="1">
      <alignment vertical="center"/>
      <protection locked="0"/>
    </xf>
    <xf numFmtId="189" fontId="15" fillId="6" borderId="8" xfId="3" applyNumberFormat="1" applyFont="1" applyFill="1" applyBorder="1" applyAlignment="1">
      <alignment vertical="center"/>
    </xf>
    <xf numFmtId="189" fontId="15" fillId="6" borderId="9" xfId="3" applyNumberFormat="1" applyFont="1" applyFill="1" applyBorder="1" applyAlignment="1">
      <alignment vertical="center"/>
    </xf>
    <xf numFmtId="192" fontId="15" fillId="6" borderId="8" xfId="3" applyNumberFormat="1" applyFont="1" applyFill="1" applyBorder="1" applyAlignment="1">
      <alignment vertical="center"/>
    </xf>
    <xf numFmtId="0" fontId="15" fillId="6" borderId="96" xfId="3" applyFont="1" applyFill="1" applyBorder="1" applyAlignment="1">
      <alignment vertical="center"/>
    </xf>
    <xf numFmtId="189" fontId="15" fillId="6" borderId="97" xfId="3" applyNumberFormat="1" applyFont="1" applyFill="1" applyBorder="1" applyAlignment="1">
      <alignment vertical="center"/>
    </xf>
    <xf numFmtId="187" fontId="15" fillId="6" borderId="28" xfId="3" applyNumberFormat="1" applyFont="1" applyFill="1" applyBorder="1" applyAlignment="1" applyProtection="1">
      <alignment vertical="center"/>
      <protection locked="0"/>
    </xf>
    <xf numFmtId="189" fontId="15" fillId="6" borderId="28" xfId="3" applyNumberFormat="1" applyFont="1" applyFill="1" applyBorder="1" applyAlignment="1" applyProtection="1">
      <alignment vertical="center"/>
      <protection locked="0"/>
    </xf>
    <xf numFmtId="189" fontId="15" fillId="0" borderId="98" xfId="3" applyNumberFormat="1" applyFont="1" applyBorder="1" applyAlignment="1" applyProtection="1">
      <alignment vertical="center"/>
      <protection locked="0"/>
    </xf>
    <xf numFmtId="0" fontId="15" fillId="0" borderId="74" xfId="3" applyFont="1" applyBorder="1" applyAlignment="1">
      <alignment vertical="center"/>
    </xf>
    <xf numFmtId="189" fontId="15" fillId="0" borderId="79" xfId="3" applyNumberFormat="1" applyFont="1" applyBorder="1" applyAlignment="1">
      <alignment vertical="center"/>
    </xf>
    <xf numFmtId="187" fontId="15" fillId="6" borderId="77" xfId="3" applyNumberFormat="1" applyFont="1" applyFill="1" applyBorder="1" applyAlignment="1" applyProtection="1">
      <alignment vertical="center"/>
      <protection locked="0"/>
    </xf>
    <xf numFmtId="189" fontId="15" fillId="6" borderId="77" xfId="3" applyNumberFormat="1" applyFont="1" applyFill="1" applyBorder="1" applyAlignment="1" applyProtection="1">
      <alignment vertical="center"/>
      <protection locked="0"/>
    </xf>
    <xf numFmtId="189" fontId="15" fillId="0" borderId="78" xfId="3" applyNumberFormat="1" applyFont="1" applyBorder="1" applyAlignment="1" applyProtection="1">
      <alignment vertical="center"/>
      <protection locked="0"/>
    </xf>
    <xf numFmtId="189" fontId="15" fillId="0" borderId="14" xfId="3" applyNumberFormat="1" applyFont="1" applyBorder="1" applyAlignment="1">
      <alignment vertical="center"/>
    </xf>
    <xf numFmtId="189" fontId="15" fillId="6" borderId="63" xfId="3" applyNumberFormat="1" applyFont="1" applyFill="1" applyBorder="1" applyAlignment="1">
      <alignment vertical="center"/>
    </xf>
    <xf numFmtId="189" fontId="15" fillId="0" borderId="32" xfId="3" applyNumberFormat="1" applyFont="1" applyBorder="1" applyAlignment="1">
      <alignment vertical="center"/>
    </xf>
    <xf numFmtId="189" fontId="15" fillId="6" borderId="52" xfId="3" applyNumberFormat="1" applyFont="1" applyFill="1" applyBorder="1" applyAlignment="1">
      <alignment vertical="center"/>
    </xf>
    <xf numFmtId="189" fontId="15" fillId="3" borderId="90" xfId="3" applyNumberFormat="1" applyFont="1" applyFill="1" applyBorder="1" applyAlignment="1" applyProtection="1">
      <alignment vertical="center"/>
      <protection locked="0"/>
    </xf>
    <xf numFmtId="189" fontId="15" fillId="0" borderId="90" xfId="3" applyNumberFormat="1" applyFont="1" applyBorder="1" applyAlignment="1" applyProtection="1">
      <alignment vertical="center"/>
      <protection locked="0"/>
    </xf>
    <xf numFmtId="189" fontId="15" fillId="0" borderId="27" xfId="3" applyNumberFormat="1" applyFont="1" applyBorder="1" applyAlignment="1">
      <alignment vertical="center"/>
    </xf>
    <xf numFmtId="189" fontId="15" fillId="0" borderId="22" xfId="3" applyNumberFormat="1" applyFont="1" applyBorder="1" applyAlignment="1" applyProtection="1">
      <alignment vertical="center"/>
      <protection locked="0"/>
    </xf>
    <xf numFmtId="188" fontId="19" fillId="0" borderId="22" xfId="3" applyNumberFormat="1" applyFont="1" applyBorder="1" applyAlignment="1">
      <alignment vertical="center"/>
    </xf>
    <xf numFmtId="0" fontId="15" fillId="0" borderId="22" xfId="3" applyFont="1" applyBorder="1" applyAlignment="1">
      <alignment vertical="center"/>
    </xf>
    <xf numFmtId="192" fontId="15" fillId="0" borderId="21" xfId="3" applyNumberFormat="1" applyFont="1" applyBorder="1" applyAlignment="1">
      <alignment vertical="center"/>
    </xf>
    <xf numFmtId="0" fontId="15" fillId="0" borderId="99" xfId="3" applyFont="1" applyBorder="1" applyAlignment="1">
      <alignment vertical="center"/>
    </xf>
    <xf numFmtId="189" fontId="15" fillId="0" borderId="100" xfId="3" applyNumberFormat="1" applyFont="1" applyBorder="1" applyAlignment="1">
      <alignment vertical="center"/>
    </xf>
    <xf numFmtId="0" fontId="15" fillId="3" borderId="9" xfId="3" applyFont="1" applyFill="1" applyBorder="1" applyAlignment="1">
      <alignment horizontal="center" vertical="center" shrinkToFit="1"/>
    </xf>
    <xf numFmtId="0" fontId="15" fillId="3" borderId="97" xfId="3" applyFont="1" applyFill="1" applyBorder="1" applyAlignment="1">
      <alignment horizontal="center" vertical="center"/>
    </xf>
    <xf numFmtId="0" fontId="15" fillId="3" borderId="16" xfId="3" applyFont="1" applyFill="1" applyBorder="1" applyAlignment="1">
      <alignment horizontal="center" vertical="center" shrinkToFit="1"/>
    </xf>
    <xf numFmtId="0" fontId="15" fillId="3" borderId="0" xfId="3" applyFont="1" applyFill="1" applyAlignment="1">
      <alignment horizontal="center" vertical="center"/>
    </xf>
    <xf numFmtId="0" fontId="15" fillId="0" borderId="8" xfId="3" applyFont="1" applyBorder="1" applyAlignment="1">
      <alignment vertical="center"/>
    </xf>
    <xf numFmtId="0" fontId="15" fillId="0" borderId="0" xfId="3" applyFont="1" applyAlignment="1">
      <alignment vertical="center"/>
    </xf>
    <xf numFmtId="0" fontId="19" fillId="6" borderId="97" xfId="3" applyFont="1" applyFill="1" applyBorder="1" applyAlignment="1">
      <alignment horizontal="center" vertical="center"/>
    </xf>
    <xf numFmtId="0" fontId="15" fillId="0" borderId="9" xfId="3" applyFont="1" applyBorder="1" applyAlignment="1">
      <alignment vertical="center"/>
    </xf>
    <xf numFmtId="0" fontId="15" fillId="3" borderId="113" xfId="3" applyFont="1" applyFill="1" applyBorder="1" applyAlignment="1">
      <alignment horizontal="center" vertical="center"/>
    </xf>
    <xf numFmtId="0" fontId="15" fillId="3" borderId="114" xfId="3" applyFont="1" applyFill="1" applyBorder="1" applyAlignment="1">
      <alignment horizontal="center" vertical="center"/>
    </xf>
    <xf numFmtId="0" fontId="15" fillId="3" borderId="31" xfId="3" applyFont="1" applyFill="1" applyBorder="1" applyAlignment="1">
      <alignment horizontal="center" vertical="center"/>
    </xf>
    <xf numFmtId="0" fontId="15" fillId="0" borderId="53" xfId="3" applyFont="1" applyBorder="1" applyAlignment="1">
      <alignment horizontal="right" vertical="center"/>
    </xf>
    <xf numFmtId="0" fontId="15" fillId="0" borderId="7" xfId="3" applyFont="1" applyBorder="1" applyAlignment="1">
      <alignment vertical="center"/>
    </xf>
    <xf numFmtId="0" fontId="15" fillId="6" borderId="8" xfId="3" applyFont="1" applyFill="1" applyBorder="1" applyAlignment="1">
      <alignment vertical="center"/>
    </xf>
    <xf numFmtId="0" fontId="15" fillId="0" borderId="8" xfId="3" applyFont="1" applyBorder="1" applyAlignment="1">
      <alignment horizontal="center" vertical="center" textRotation="255"/>
    </xf>
    <xf numFmtId="0" fontId="15" fillId="0" borderId="9" xfId="3" applyFont="1" applyBorder="1" applyAlignment="1">
      <alignment horizontal="right" vertical="center" textRotation="255"/>
    </xf>
    <xf numFmtId="0" fontId="19" fillId="0" borderId="0" xfId="3" applyFont="1" applyAlignment="1">
      <alignment vertical="center"/>
    </xf>
    <xf numFmtId="0" fontId="15" fillId="0" borderId="15" xfId="3" applyFont="1" applyBorder="1" applyAlignment="1">
      <alignment vertical="center"/>
    </xf>
    <xf numFmtId="0" fontId="15" fillId="6" borderId="0" xfId="3" applyFont="1" applyFill="1" applyAlignment="1">
      <alignment vertical="center"/>
    </xf>
    <xf numFmtId="0" fontId="15" fillId="0" borderId="0" xfId="3" applyFont="1" applyAlignment="1">
      <alignment horizontal="center" vertical="center" textRotation="255"/>
    </xf>
    <xf numFmtId="0" fontId="15" fillId="0" borderId="16" xfId="3" applyFont="1" applyBorder="1" applyAlignment="1">
      <alignment horizontal="right" vertical="center" textRotation="255"/>
    </xf>
    <xf numFmtId="0" fontId="19" fillId="3" borderId="97" xfId="3" applyFont="1" applyFill="1" applyBorder="1" applyAlignment="1">
      <alignment horizontal="center" vertical="center"/>
    </xf>
    <xf numFmtId="0" fontId="23" fillId="0" borderId="0" xfId="3" applyFont="1"/>
    <xf numFmtId="0" fontId="15" fillId="0" borderId="8" xfId="3" applyFont="1" applyBorder="1"/>
    <xf numFmtId="0" fontId="19" fillId="0" borderId="0" xfId="3" applyFont="1"/>
    <xf numFmtId="9" fontId="19" fillId="0" borderId="0" xfId="3" applyNumberFormat="1" applyFont="1" applyAlignment="1">
      <alignment horizontal="left" vertical="center"/>
    </xf>
    <xf numFmtId="0" fontId="19" fillId="0" borderId="0" xfId="3" applyFont="1" applyAlignment="1">
      <alignment horizontal="right" vertical="center"/>
    </xf>
    <xf numFmtId="0" fontId="34" fillId="0" borderId="0" xfId="13" applyFont="1" applyProtection="1">
      <protection locked="0"/>
    </xf>
    <xf numFmtId="0" fontId="34" fillId="0" borderId="0" xfId="3" applyFont="1"/>
    <xf numFmtId="0" fontId="15" fillId="0" borderId="8" xfId="3" applyFont="1" applyBorder="1" applyAlignment="1">
      <alignment horizontal="right" vertical="top"/>
    </xf>
    <xf numFmtId="0" fontId="23" fillId="0" borderId="8" xfId="3" applyFont="1" applyBorder="1"/>
    <xf numFmtId="188" fontId="15" fillId="3" borderId="18" xfId="3" applyNumberFormat="1" applyFont="1" applyFill="1" applyBorder="1" applyAlignment="1">
      <alignment vertical="center"/>
    </xf>
    <xf numFmtId="188" fontId="15" fillId="6" borderId="28" xfId="3" applyNumberFormat="1" applyFont="1" applyFill="1" applyBorder="1" applyAlignment="1">
      <alignment vertical="center"/>
    </xf>
    <xf numFmtId="188" fontId="15" fillId="6" borderId="14" xfId="3" applyNumberFormat="1" applyFont="1" applyFill="1" applyBorder="1" applyAlignment="1">
      <alignment vertical="center"/>
    </xf>
    <xf numFmtId="3" fontId="15" fillId="0" borderId="25" xfId="3" applyNumberFormat="1" applyFont="1" applyBorder="1" applyAlignment="1">
      <alignment horizontal="right" vertical="center"/>
    </xf>
    <xf numFmtId="189" fontId="15" fillId="3" borderId="49" xfId="3" applyNumberFormat="1" applyFont="1" applyFill="1" applyBorder="1" applyAlignment="1">
      <alignment vertical="center"/>
    </xf>
    <xf numFmtId="189" fontId="15" fillId="0" borderId="78" xfId="3" applyNumberFormat="1" applyFont="1" applyBorder="1" applyAlignment="1">
      <alignment vertical="center"/>
    </xf>
    <xf numFmtId="189" fontId="15" fillId="0" borderId="24" xfId="3" applyNumberFormat="1" applyFont="1" applyBorder="1" applyAlignment="1">
      <alignment vertical="center"/>
    </xf>
    <xf numFmtId="189" fontId="15" fillId="0" borderId="16" xfId="3" applyNumberFormat="1" applyFont="1" applyBorder="1" applyAlignment="1">
      <alignment vertical="center"/>
    </xf>
    <xf numFmtId="189" fontId="15" fillId="0" borderId="0" xfId="3" applyNumberFormat="1" applyFont="1" applyAlignment="1">
      <alignment vertical="center"/>
    </xf>
    <xf numFmtId="189" fontId="15" fillId="3" borderId="16" xfId="3" applyNumberFormat="1" applyFont="1" applyFill="1" applyBorder="1" applyAlignment="1">
      <alignment vertical="center"/>
    </xf>
    <xf numFmtId="188" fontId="15" fillId="0" borderId="16" xfId="3" applyNumberFormat="1" applyFont="1" applyBorder="1" applyAlignment="1">
      <alignment vertical="center"/>
    </xf>
    <xf numFmtId="188" fontId="15" fillId="6" borderId="49" xfId="3" applyNumberFormat="1" applyFont="1" applyFill="1" applyBorder="1" applyAlignment="1">
      <alignment vertical="center"/>
    </xf>
    <xf numFmtId="189" fontId="15" fillId="0" borderId="40" xfId="3" applyNumberFormat="1" applyFont="1" applyBorder="1" applyAlignment="1">
      <alignment vertical="center"/>
    </xf>
    <xf numFmtId="189" fontId="15" fillId="0" borderId="36" xfId="3" applyNumberFormat="1" applyFont="1" applyBorder="1" applyAlignment="1">
      <alignment vertical="center"/>
    </xf>
    <xf numFmtId="189" fontId="15" fillId="3" borderId="40" xfId="3" applyNumberFormat="1" applyFont="1" applyFill="1" applyBorder="1" applyAlignment="1">
      <alignment vertical="center"/>
    </xf>
    <xf numFmtId="188" fontId="15" fillId="0" borderId="40" xfId="3" applyNumberFormat="1" applyFont="1" applyBorder="1" applyAlignment="1">
      <alignment vertical="center"/>
    </xf>
    <xf numFmtId="189" fontId="15" fillId="3" borderId="28" xfId="3" applyNumberFormat="1" applyFont="1" applyFill="1" applyBorder="1" applyAlignment="1">
      <alignment vertical="center"/>
    </xf>
    <xf numFmtId="0" fontId="15" fillId="3" borderId="9" xfId="3" applyFont="1" applyFill="1" applyBorder="1" applyAlignment="1">
      <alignment horizontal="center" vertical="center"/>
    </xf>
    <xf numFmtId="0" fontId="15" fillId="3" borderId="53" xfId="3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horizontal="center" vertical="center"/>
    </xf>
    <xf numFmtId="188" fontId="15" fillId="6" borderId="9" xfId="3" applyNumberFormat="1" applyFont="1" applyFill="1" applyBorder="1" applyAlignment="1">
      <alignment vertical="center"/>
    </xf>
    <xf numFmtId="189" fontId="15" fillId="0" borderId="22" xfId="3" applyNumberFormat="1" applyFont="1" applyBorder="1" applyAlignment="1">
      <alignment vertical="center"/>
    </xf>
    <xf numFmtId="189" fontId="15" fillId="0" borderId="21" xfId="3" applyNumberFormat="1" applyFont="1" applyBorder="1" applyAlignment="1">
      <alignment vertical="center"/>
    </xf>
    <xf numFmtId="189" fontId="15" fillId="6" borderId="49" xfId="3" applyNumberFormat="1" applyFont="1" applyFill="1" applyBorder="1" applyAlignment="1">
      <alignment vertical="center"/>
    </xf>
    <xf numFmtId="189" fontId="15" fillId="6" borderId="32" xfId="3" applyNumberFormat="1" applyFont="1" applyFill="1" applyBorder="1" applyAlignment="1">
      <alignment vertical="center"/>
    </xf>
    <xf numFmtId="189" fontId="15" fillId="6" borderId="28" xfId="3" applyNumberFormat="1" applyFont="1" applyFill="1" applyBorder="1" applyAlignment="1">
      <alignment vertical="center"/>
    </xf>
    <xf numFmtId="189" fontId="15" fillId="6" borderId="14" xfId="3" applyNumberFormat="1" applyFont="1" applyFill="1" applyBorder="1" applyAlignment="1">
      <alignment vertical="center"/>
    </xf>
    <xf numFmtId="188" fontId="15" fillId="0" borderId="78" xfId="3" applyNumberFormat="1" applyFont="1" applyBorder="1" applyAlignment="1">
      <alignment vertical="center"/>
    </xf>
    <xf numFmtId="0" fontId="31" fillId="0" borderId="36" xfId="3" applyFont="1" applyBorder="1" applyAlignment="1">
      <alignment horizontal="right" vertical="center"/>
    </xf>
    <xf numFmtId="49" fontId="37" fillId="0" borderId="0" xfId="1" applyNumberFormat="1" applyFont="1" applyAlignment="1">
      <alignment vertical="top"/>
    </xf>
    <xf numFmtId="49" fontId="40" fillId="0" borderId="118" xfId="1" applyNumberFormat="1" applyFont="1" applyBorder="1" applyAlignment="1">
      <alignment horizontal="left" vertical="top" wrapText="1" readingOrder="1"/>
    </xf>
    <xf numFmtId="49" fontId="40" fillId="0" borderId="5" xfId="1" applyNumberFormat="1" applyFont="1" applyBorder="1" applyAlignment="1">
      <alignment horizontal="left" vertical="top" wrapText="1" readingOrder="1"/>
    </xf>
    <xf numFmtId="49" fontId="37" fillId="0" borderId="5" xfId="1" applyNumberFormat="1" applyFont="1" applyBorder="1" applyAlignment="1">
      <alignment vertical="top" readingOrder="1"/>
    </xf>
    <xf numFmtId="49" fontId="39" fillId="0" borderId="5" xfId="1" applyNumberFormat="1" applyFont="1" applyBorder="1" applyAlignment="1">
      <alignment vertical="top" readingOrder="1"/>
    </xf>
    <xf numFmtId="49" fontId="37" fillId="0" borderId="119" xfId="1" applyNumberFormat="1" applyFont="1" applyBorder="1" applyAlignment="1">
      <alignment vertical="top" readingOrder="1"/>
    </xf>
    <xf numFmtId="49" fontId="37" fillId="0" borderId="0" xfId="14" applyNumberFormat="1" applyFont="1">
      <alignment vertical="top"/>
    </xf>
    <xf numFmtId="49" fontId="39" fillId="0" borderId="122" xfId="1" applyNumberFormat="1" applyFont="1" applyBorder="1" applyAlignment="1">
      <alignment vertical="top" wrapText="1" readingOrder="1"/>
    </xf>
    <xf numFmtId="49" fontId="41" fillId="0" borderId="0" xfId="1" applyNumberFormat="1" applyFont="1" applyAlignment="1">
      <alignment horizontal="left" wrapText="1" readingOrder="1"/>
    </xf>
    <xf numFmtId="49" fontId="41" fillId="0" borderId="0" xfId="1" applyNumberFormat="1" applyFont="1" applyAlignment="1">
      <alignment readingOrder="1"/>
    </xf>
    <xf numFmtId="49" fontId="37" fillId="0" borderId="0" xfId="1" applyNumberFormat="1" applyFont="1" applyAlignment="1">
      <alignment vertical="top" readingOrder="1"/>
    </xf>
    <xf numFmtId="49" fontId="42" fillId="0" borderId="0" xfId="1" applyNumberFormat="1" applyFont="1" applyAlignment="1">
      <alignment horizontal="center" vertical="center" readingOrder="1"/>
    </xf>
    <xf numFmtId="49" fontId="39" fillId="0" borderId="0" xfId="1" applyNumberFormat="1" applyFont="1" applyAlignment="1">
      <alignment vertical="center" readingOrder="1"/>
    </xf>
    <xf numFmtId="49" fontId="39" fillId="0" borderId="0" xfId="1" applyNumberFormat="1" applyFont="1" applyAlignment="1">
      <alignment horizontal="left" vertical="center" readingOrder="1"/>
    </xf>
    <xf numFmtId="49" fontId="39" fillId="0" borderId="0" xfId="1" applyNumberFormat="1" applyFont="1" applyAlignment="1">
      <alignment horizontal="center" vertical="center" readingOrder="1"/>
    </xf>
    <xf numFmtId="49" fontId="42" fillId="0" borderId="73" xfId="1" applyNumberFormat="1" applyFont="1" applyBorder="1" applyAlignment="1">
      <alignment horizontal="center" vertical="center" readingOrder="1"/>
    </xf>
    <xf numFmtId="49" fontId="39" fillId="0" borderId="120" xfId="1" applyNumberFormat="1" applyFont="1" applyBorder="1" applyAlignment="1">
      <alignment vertical="top" wrapText="1" readingOrder="1"/>
    </xf>
    <xf numFmtId="49" fontId="41" fillId="0" borderId="56" xfId="1" applyNumberFormat="1" applyFont="1" applyBorder="1" applyAlignment="1">
      <alignment horizontal="left" wrapText="1" readingOrder="1"/>
    </xf>
    <xf numFmtId="49" fontId="41" fillId="0" borderId="56" xfId="1" applyNumberFormat="1" applyFont="1" applyBorder="1" applyAlignment="1">
      <alignment readingOrder="1"/>
    </xf>
    <xf numFmtId="49" fontId="37" fillId="0" borderId="56" xfId="1" applyNumberFormat="1" applyFont="1" applyBorder="1" applyAlignment="1">
      <alignment vertical="top" readingOrder="1"/>
    </xf>
    <xf numFmtId="49" fontId="42" fillId="0" borderId="56" xfId="1" applyNumberFormat="1" applyFont="1" applyBorder="1" applyAlignment="1">
      <alignment horizontal="center" vertical="center" readingOrder="1"/>
    </xf>
    <xf numFmtId="49" fontId="39" fillId="0" borderId="56" xfId="1" applyNumberFormat="1" applyFont="1" applyBorder="1" applyAlignment="1">
      <alignment vertical="center" readingOrder="1"/>
    </xf>
    <xf numFmtId="49" fontId="39" fillId="0" borderId="56" xfId="1" applyNumberFormat="1" applyFont="1" applyBorder="1" applyAlignment="1">
      <alignment horizontal="left" vertical="center" readingOrder="1"/>
    </xf>
    <xf numFmtId="49" fontId="39" fillId="0" borderId="56" xfId="1" applyNumberFormat="1" applyFont="1" applyBorder="1" applyAlignment="1">
      <alignment horizontal="center" vertical="center" readingOrder="1"/>
    </xf>
    <xf numFmtId="49" fontId="42" fillId="0" borderId="72" xfId="1" applyNumberFormat="1" applyFont="1" applyBorder="1" applyAlignment="1">
      <alignment horizontal="center" vertical="center" readingOrder="1"/>
    </xf>
    <xf numFmtId="49" fontId="39" fillId="8" borderId="122" xfId="1" applyNumberFormat="1" applyFont="1" applyFill="1" applyBorder="1" applyAlignment="1">
      <alignment horizontal="left" vertical="center" wrapText="1" readingOrder="1"/>
    </xf>
    <xf numFmtId="49" fontId="39" fillId="8" borderId="0" xfId="1" applyNumberFormat="1" applyFont="1" applyFill="1" applyAlignment="1">
      <alignment horizontal="left" vertical="center" wrapText="1" readingOrder="1"/>
    </xf>
    <xf numFmtId="49" fontId="39" fillId="0" borderId="0" xfId="14" applyNumberFormat="1" applyFont="1">
      <alignment vertical="top"/>
    </xf>
    <xf numFmtId="49" fontId="39" fillId="0" borderId="122" xfId="1" applyNumberFormat="1" applyFont="1" applyBorder="1" applyAlignment="1">
      <alignment horizontal="left" vertical="center" wrapText="1" readingOrder="1"/>
    </xf>
    <xf numFmtId="49" fontId="39" fillId="0" borderId="0" xfId="1" applyNumberFormat="1" applyFont="1" applyAlignment="1">
      <alignment horizontal="left" vertical="center" wrapText="1" readingOrder="1"/>
    </xf>
    <xf numFmtId="49" fontId="39" fillId="0" borderId="0" xfId="1" applyNumberFormat="1" applyFont="1" applyAlignment="1">
      <alignment vertical="center" wrapText="1" readingOrder="1"/>
    </xf>
    <xf numFmtId="49" fontId="39" fillId="0" borderId="73" xfId="1" applyNumberFormat="1" applyFont="1" applyBorder="1" applyAlignment="1">
      <alignment vertical="center" wrapText="1" readingOrder="1"/>
    </xf>
    <xf numFmtId="49" fontId="39" fillId="0" borderId="122" xfId="14" applyNumberFormat="1" applyFont="1" applyBorder="1" applyAlignment="1">
      <alignment horizontal="center" vertical="center"/>
    </xf>
    <xf numFmtId="49" fontId="39" fillId="0" borderId="0" xfId="14" applyNumberFormat="1" applyFont="1" applyAlignment="1">
      <alignment horizontal="center" vertical="center"/>
    </xf>
    <xf numFmtId="49" fontId="39" fillId="0" borderId="0" xfId="14" applyNumberFormat="1" applyFont="1" applyAlignment="1">
      <alignment vertical="center" readingOrder="1"/>
    </xf>
    <xf numFmtId="49" fontId="37" fillId="0" borderId="118" xfId="1" applyNumberFormat="1" applyFont="1" applyBorder="1" applyAlignment="1">
      <alignment horizontal="left" vertical="top" readingOrder="1"/>
    </xf>
    <xf numFmtId="49" fontId="37" fillId="0" borderId="5" xfId="1" applyNumberFormat="1" applyFont="1" applyBorder="1" applyAlignment="1">
      <alignment horizontal="left" vertical="top" readingOrder="1"/>
    </xf>
    <xf numFmtId="49" fontId="37" fillId="0" borderId="5" xfId="1" applyNumberFormat="1" applyFont="1" applyBorder="1" applyAlignment="1">
      <alignment horizontal="left" vertical="center" wrapText="1" readingOrder="1"/>
    </xf>
    <xf numFmtId="49" fontId="37" fillId="0" borderId="5" xfId="14" applyNumberFormat="1" applyFont="1" applyBorder="1" applyAlignment="1">
      <alignment horizontal="left" vertical="center" readingOrder="1"/>
    </xf>
    <xf numFmtId="49" fontId="37" fillId="0" borderId="5" xfId="1" applyNumberFormat="1" applyFont="1" applyBorder="1" applyAlignment="1">
      <alignment vertical="center" readingOrder="1"/>
    </xf>
    <xf numFmtId="49" fontId="37" fillId="0" borderId="5" xfId="14" applyNumberFormat="1" applyFont="1" applyBorder="1" applyAlignment="1">
      <alignment vertical="center" readingOrder="1"/>
    </xf>
    <xf numFmtId="49" fontId="37" fillId="0" borderId="119" xfId="14" applyNumberFormat="1" applyFont="1" applyBorder="1" applyAlignment="1">
      <alignment vertical="center" readingOrder="1"/>
    </xf>
    <xf numFmtId="49" fontId="39" fillId="0" borderId="0" xfId="14" applyNumberFormat="1" applyFont="1" applyAlignment="1">
      <alignment horizontal="left" vertical="center"/>
    </xf>
    <xf numFmtId="49" fontId="39" fillId="0" borderId="73" xfId="14" applyNumberFormat="1" applyFont="1" applyBorder="1" applyAlignment="1">
      <alignment horizontal="left" vertical="center"/>
    </xf>
    <xf numFmtId="49" fontId="37" fillId="0" borderId="122" xfId="1" applyNumberFormat="1" applyFont="1" applyBorder="1" applyAlignment="1">
      <alignment horizontal="left" vertical="top" readingOrder="1"/>
    </xf>
    <xf numFmtId="49" fontId="37" fillId="0" borderId="0" xfId="1" applyNumberFormat="1" applyFont="1" applyAlignment="1">
      <alignment horizontal="left" vertical="top" readingOrder="1"/>
    </xf>
    <xf numFmtId="49" fontId="37" fillId="0" borderId="0" xfId="1" applyNumberFormat="1" applyFont="1" applyAlignment="1">
      <alignment horizontal="left" vertical="center" wrapText="1" readingOrder="1"/>
    </xf>
    <xf numFmtId="49" fontId="37" fillId="0" borderId="0" xfId="14" applyNumberFormat="1" applyFont="1" applyAlignment="1">
      <alignment horizontal="left" vertical="center" readingOrder="1"/>
    </xf>
    <xf numFmtId="49" fontId="37" fillId="0" borderId="0" xfId="1" applyNumberFormat="1" applyFont="1" applyAlignment="1">
      <alignment vertical="center" readingOrder="1"/>
    </xf>
    <xf numFmtId="49" fontId="37" fillId="0" borderId="0" xfId="14" applyNumberFormat="1" applyFont="1" applyAlignment="1">
      <alignment vertical="center" readingOrder="1"/>
    </xf>
    <xf numFmtId="49" fontId="37" fillId="0" borderId="73" xfId="14" applyNumberFormat="1" applyFont="1" applyBorder="1" applyAlignment="1">
      <alignment vertical="center" readingOrder="1"/>
    </xf>
    <xf numFmtId="49" fontId="37" fillId="0" borderId="0" xfId="14" applyNumberFormat="1" applyFont="1" applyAlignment="1">
      <alignment horizontal="center" vertical="center" readingOrder="1"/>
    </xf>
    <xf numFmtId="49" fontId="37" fillId="0" borderId="0" xfId="1" applyNumberFormat="1" applyFont="1" applyAlignment="1">
      <alignment horizontal="left" vertical="center" readingOrder="1"/>
    </xf>
    <xf numFmtId="49" fontId="37" fillId="0" borderId="0" xfId="1" applyNumberFormat="1" applyFont="1" applyAlignment="1">
      <alignment horizontal="center" vertical="center" wrapText="1" readingOrder="1"/>
    </xf>
    <xf numFmtId="49" fontId="37" fillId="0" borderId="73" xfId="1" applyNumberFormat="1" applyFont="1" applyBorder="1" applyAlignment="1">
      <alignment horizontal="center" vertical="center" wrapText="1" readingOrder="1"/>
    </xf>
    <xf numFmtId="49" fontId="39" fillId="0" borderId="0" xfId="1" applyNumberFormat="1" applyFont="1" applyAlignment="1">
      <alignment horizontal="center" vertical="center" shrinkToFit="1" readingOrder="1"/>
    </xf>
    <xf numFmtId="49" fontId="39" fillId="0" borderId="0" xfId="1" applyNumberFormat="1" applyFont="1" applyAlignment="1">
      <alignment horizontal="center" vertical="top" shrinkToFit="1" readingOrder="1"/>
    </xf>
    <xf numFmtId="49" fontId="39" fillId="0" borderId="0" xfId="1" applyNumberFormat="1" applyFont="1" applyAlignment="1">
      <alignment horizontal="center" vertical="top" readingOrder="1"/>
    </xf>
    <xf numFmtId="49" fontId="39" fillId="0" borderId="0" xfId="1" applyNumberFormat="1" applyFont="1" applyAlignment="1">
      <alignment horizontal="left" vertical="top" readingOrder="1"/>
    </xf>
    <xf numFmtId="49" fontId="39" fillId="0" borderId="73" xfId="1" applyNumberFormat="1" applyFont="1" applyBorder="1" applyAlignment="1">
      <alignment horizontal="left" vertical="top" readingOrder="1"/>
    </xf>
    <xf numFmtId="49" fontId="37" fillId="0" borderId="120" xfId="1" applyNumberFormat="1" applyFont="1" applyBorder="1" applyAlignment="1">
      <alignment vertical="top"/>
    </xf>
    <xf numFmtId="49" fontId="37" fillId="0" borderId="56" xfId="1" applyNumberFormat="1" applyFont="1" applyBorder="1" applyAlignment="1">
      <alignment vertical="top"/>
    </xf>
    <xf numFmtId="49" fontId="37" fillId="0" borderId="56" xfId="14" applyNumberFormat="1" applyFont="1" applyBorder="1" applyAlignment="1">
      <alignment horizontal="center" vertical="center" readingOrder="1"/>
    </xf>
    <xf numFmtId="49" fontId="37" fillId="0" borderId="72" xfId="1" applyNumberFormat="1" applyFont="1" applyBorder="1" applyAlignment="1">
      <alignment vertical="top"/>
    </xf>
    <xf numFmtId="49" fontId="39" fillId="0" borderId="56" xfId="1" applyNumberFormat="1" applyFont="1" applyBorder="1" applyAlignment="1">
      <alignment vertical="top"/>
    </xf>
    <xf numFmtId="49" fontId="39" fillId="0" borderId="72" xfId="1" applyNumberFormat="1" applyFont="1" applyBorder="1" applyAlignment="1">
      <alignment vertical="top"/>
    </xf>
    <xf numFmtId="49" fontId="37" fillId="0" borderId="0" xfId="1" applyNumberFormat="1" applyFont="1" applyAlignment="1">
      <alignment horizontal="center" vertical="top" shrinkToFit="1" readingOrder="1"/>
    </xf>
    <xf numFmtId="49" fontId="39" fillId="0" borderId="118" xfId="14" applyNumberFormat="1" applyFont="1" applyBorder="1" applyAlignment="1">
      <alignment horizontal="center"/>
    </xf>
    <xf numFmtId="49" fontId="39" fillId="0" borderId="5" xfId="14" applyNumberFormat="1" applyFont="1" applyBorder="1" applyAlignment="1">
      <alignment horizontal="center"/>
    </xf>
    <xf numFmtId="49" fontId="39" fillId="0" borderId="5" xfId="1" applyNumberFormat="1" applyFont="1" applyBorder="1" applyAlignment="1">
      <alignment horizontal="center" readingOrder="1"/>
    </xf>
    <xf numFmtId="49" fontId="39" fillId="0" borderId="119" xfId="1" applyNumberFormat="1" applyFont="1" applyBorder="1" applyAlignment="1">
      <alignment horizontal="center" readingOrder="1"/>
    </xf>
    <xf numFmtId="49" fontId="39" fillId="0" borderId="122" xfId="14" applyNumberFormat="1" applyFont="1" applyBorder="1" applyAlignment="1">
      <alignment horizontal="center"/>
    </xf>
    <xf numFmtId="49" fontId="39" fillId="0" borderId="0" xfId="14" applyNumberFormat="1" applyFont="1" applyAlignment="1">
      <alignment horizontal="center"/>
    </xf>
    <xf numFmtId="49" fontId="39" fillId="0" borderId="0" xfId="1" applyNumberFormat="1" applyFont="1" applyAlignment="1">
      <alignment horizontal="center" readingOrder="1"/>
    </xf>
    <xf numFmtId="49" fontId="39" fillId="0" borderId="73" xfId="1" applyNumberFormat="1" applyFont="1" applyBorder="1" applyAlignment="1">
      <alignment horizontal="center" readingOrder="1"/>
    </xf>
    <xf numFmtId="49" fontId="39" fillId="0" borderId="0" xfId="1" applyNumberFormat="1" applyFont="1" applyAlignment="1">
      <alignment horizontal="center" vertical="center" wrapText="1" readingOrder="1"/>
    </xf>
    <xf numFmtId="49" fontId="39" fillId="0" borderId="118" xfId="1" applyNumberFormat="1" applyFont="1" applyBorder="1" applyAlignment="1">
      <alignment horizontal="left" vertical="center" wrapText="1" readingOrder="1"/>
    </xf>
    <xf numFmtId="49" fontId="39" fillId="0" borderId="5" xfId="1" applyNumberFormat="1" applyFont="1" applyBorder="1" applyAlignment="1">
      <alignment horizontal="left" vertical="center" wrapText="1" readingOrder="1"/>
    </xf>
    <xf numFmtId="49" fontId="39" fillId="0" borderId="73" xfId="14" applyNumberFormat="1" applyFont="1" applyBorder="1" applyAlignment="1">
      <alignment horizontal="center" vertical="center"/>
    </xf>
    <xf numFmtId="49" fontId="39" fillId="0" borderId="120" xfId="1" applyNumberFormat="1" applyFont="1" applyBorder="1" applyAlignment="1">
      <alignment horizontal="left" vertical="center" wrapText="1" readingOrder="1"/>
    </xf>
    <xf numFmtId="49" fontId="39" fillId="0" borderId="56" xfId="1" applyNumberFormat="1" applyFont="1" applyBorder="1" applyAlignment="1">
      <alignment horizontal="left" vertical="center" wrapText="1" readingOrder="1"/>
    </xf>
    <xf numFmtId="49" fontId="39" fillId="0" borderId="126" xfId="1" applyNumberFormat="1" applyFont="1" applyBorder="1" applyAlignment="1">
      <alignment horizontal="left" vertical="center" wrapText="1" readingOrder="1"/>
    </xf>
    <xf numFmtId="49" fontId="39" fillId="0" borderId="127" xfId="1" applyNumberFormat="1" applyFont="1" applyBorder="1" applyAlignment="1">
      <alignment horizontal="left" vertical="center" wrapText="1" readingOrder="1"/>
    </xf>
    <xf numFmtId="49" fontId="37" fillId="0" borderId="73" xfId="14" applyNumberFormat="1" applyFont="1" applyBorder="1">
      <alignment vertical="top"/>
    </xf>
    <xf numFmtId="49" fontId="39" fillId="0" borderId="0" xfId="14" applyNumberFormat="1" applyFont="1" applyAlignment="1">
      <alignment horizontal="left" vertical="center" readingOrder="1"/>
    </xf>
    <xf numFmtId="49" fontId="39" fillId="0" borderId="122" xfId="1" applyNumberFormat="1" applyFont="1" applyBorder="1" applyAlignment="1">
      <alignment horizontal="left" vertical="top" readingOrder="1"/>
    </xf>
    <xf numFmtId="49" fontId="39" fillId="0" borderId="0" xfId="14" applyNumberFormat="1" applyFont="1" applyAlignment="1">
      <alignment horizontal="right" vertical="center" readingOrder="1"/>
    </xf>
    <xf numFmtId="49" fontId="39" fillId="0" borderId="0" xfId="14" applyNumberFormat="1" applyFont="1" applyAlignment="1">
      <alignment horizontal="center" vertical="center" readingOrder="1"/>
    </xf>
    <xf numFmtId="49" fontId="39" fillId="0" borderId="73" xfId="1" applyNumberFormat="1" applyFont="1" applyBorder="1" applyAlignment="1">
      <alignment horizontal="center" vertical="top" shrinkToFit="1" readingOrder="1"/>
    </xf>
    <xf numFmtId="49" fontId="39" fillId="0" borderId="120" xfId="1" applyNumberFormat="1" applyFont="1" applyBorder="1" applyAlignment="1">
      <alignment vertical="top"/>
    </xf>
    <xf numFmtId="49" fontId="39" fillId="0" borderId="56" xfId="14" applyNumberFormat="1" applyFont="1" applyBorder="1" applyAlignment="1">
      <alignment horizontal="right" vertical="center" readingOrder="1"/>
    </xf>
    <xf numFmtId="49" fontId="39" fillId="0" borderId="56" xfId="14" applyNumberFormat="1" applyFont="1" applyBorder="1" applyAlignment="1">
      <alignment horizontal="center" vertical="center" readingOrder="1"/>
    </xf>
    <xf numFmtId="0" fontId="44" fillId="0" borderId="0" xfId="0" applyFont="1"/>
    <xf numFmtId="0" fontId="44" fillId="0" borderId="25" xfId="0" applyFont="1" applyBorder="1"/>
    <xf numFmtId="0" fontId="44" fillId="0" borderId="24" xfId="0" applyFont="1" applyBorder="1"/>
    <xf numFmtId="0" fontId="44" fillId="0" borderId="26" xfId="0" applyFont="1" applyBorder="1"/>
    <xf numFmtId="0" fontId="44" fillId="0" borderId="18" xfId="0" applyFont="1" applyBorder="1"/>
    <xf numFmtId="0" fontId="44" fillId="0" borderId="19" xfId="0" applyFont="1" applyBorder="1"/>
    <xf numFmtId="0" fontId="44" fillId="0" borderId="1" xfId="0" applyFont="1" applyBorder="1" applyAlignment="1">
      <alignment horizontal="center" vertical="center"/>
    </xf>
    <xf numFmtId="0" fontId="44" fillId="0" borderId="119" xfId="0" applyFont="1" applyBorder="1" applyAlignment="1">
      <alignment vertical="center"/>
    </xf>
    <xf numFmtId="0" fontId="44" fillId="0" borderId="72" xfId="0" applyFont="1" applyBorder="1" applyAlignment="1">
      <alignment vertical="center"/>
    </xf>
    <xf numFmtId="0" fontId="44" fillId="0" borderId="12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shrinkToFit="1"/>
    </xf>
    <xf numFmtId="0" fontId="44" fillId="0" borderId="5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 shrinkToFit="1"/>
    </xf>
    <xf numFmtId="0" fontId="44" fillId="0" borderId="13" xfId="0" applyFont="1" applyBorder="1"/>
    <xf numFmtId="0" fontId="44" fillId="0" borderId="14" xfId="0" applyFont="1" applyBorder="1"/>
    <xf numFmtId="0" fontId="44" fillId="0" borderId="12" xfId="0" applyFont="1" applyBorder="1"/>
    <xf numFmtId="49" fontId="7" fillId="0" borderId="4" xfId="0" applyNumberFormat="1" applyFont="1" applyBorder="1" applyAlignment="1">
      <alignment horizontal="distributed" vertical="center" indent="2"/>
    </xf>
    <xf numFmtId="49" fontId="7" fillId="0" borderId="2" xfId="0" applyNumberFormat="1" applyFont="1" applyBorder="1" applyAlignment="1">
      <alignment horizontal="distributed" vertical="center" indent="2"/>
    </xf>
    <xf numFmtId="0" fontId="44" fillId="0" borderId="4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119" xfId="0" applyFont="1" applyBorder="1" applyAlignment="1">
      <alignment horizontal="center" vertical="center"/>
    </xf>
    <xf numFmtId="0" fontId="44" fillId="0" borderId="68" xfId="0" applyFont="1" applyBorder="1" applyAlignment="1">
      <alignment horizontal="center" vertical="center"/>
    </xf>
    <xf numFmtId="0" fontId="44" fillId="0" borderId="118" xfId="0" applyFont="1" applyBorder="1" applyAlignment="1">
      <alignment horizontal="center" vertical="center"/>
    </xf>
    <xf numFmtId="0" fontId="44" fillId="0" borderId="14" xfId="0" applyFont="1" applyBorder="1" applyAlignment="1">
      <alignment horizontal="right" vertical="center"/>
    </xf>
    <xf numFmtId="0" fontId="45" fillId="0" borderId="14" xfId="0" applyFont="1" applyBorder="1"/>
    <xf numFmtId="0" fontId="46" fillId="0" borderId="18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46" fillId="0" borderId="19" xfId="0" applyFont="1" applyBorder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44" fillId="0" borderId="67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120" xfId="0" applyFont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49" fontId="39" fillId="8" borderId="0" xfId="1" applyNumberFormat="1" applyFont="1" applyFill="1" applyAlignment="1">
      <alignment horizontal="left" vertical="center" wrapText="1" readingOrder="1"/>
    </xf>
    <xf numFmtId="49" fontId="39" fillId="8" borderId="73" xfId="1" applyNumberFormat="1" applyFont="1" applyFill="1" applyBorder="1" applyAlignment="1">
      <alignment horizontal="left" vertical="center" wrapText="1" readingOrder="1"/>
    </xf>
    <xf numFmtId="49" fontId="39" fillId="0" borderId="0" xfId="14" applyNumberFormat="1" applyFont="1">
      <alignment vertical="top"/>
    </xf>
    <xf numFmtId="49" fontId="39" fillId="0" borderId="73" xfId="14" applyNumberFormat="1" applyFont="1" applyBorder="1">
      <alignment vertical="top"/>
    </xf>
    <xf numFmtId="49" fontId="38" fillId="0" borderId="0" xfId="1" applyNumberFormat="1" applyFont="1" applyAlignment="1">
      <alignment horizontal="distributed" vertical="center" wrapText="1" justifyLastLine="1" readingOrder="1"/>
    </xf>
    <xf numFmtId="49" fontId="38" fillId="0" borderId="56" xfId="1" applyNumberFormat="1" applyFont="1" applyBorder="1" applyAlignment="1">
      <alignment horizontal="distributed" vertical="center" wrapText="1" justifyLastLine="1" readingOrder="1"/>
    </xf>
    <xf numFmtId="49" fontId="39" fillId="0" borderId="0" xfId="1" applyNumberFormat="1" applyFont="1" applyAlignment="1">
      <alignment horizontal="center"/>
    </xf>
    <xf numFmtId="49" fontId="39" fillId="0" borderId="118" xfId="14" applyNumberFormat="1" applyFont="1" applyBorder="1" applyAlignment="1">
      <alignment horizontal="center" vertical="center"/>
    </xf>
    <xf numFmtId="49" fontId="39" fillId="0" borderId="5" xfId="14" applyNumberFormat="1" applyFont="1" applyBorder="1" applyAlignment="1">
      <alignment horizontal="center" vertical="center"/>
    </xf>
    <xf numFmtId="49" fontId="39" fillId="0" borderId="119" xfId="14" applyNumberFormat="1" applyFont="1" applyBorder="1" applyAlignment="1">
      <alignment horizontal="center" vertical="center"/>
    </xf>
    <xf numFmtId="49" fontId="39" fillId="0" borderId="122" xfId="14" applyNumberFormat="1" applyFont="1" applyBorder="1" applyAlignment="1">
      <alignment horizontal="center" vertical="center"/>
    </xf>
    <xf numFmtId="49" fontId="39" fillId="0" borderId="0" xfId="14" applyNumberFormat="1" applyFont="1" applyAlignment="1">
      <alignment horizontal="center" vertical="center"/>
    </xf>
    <xf numFmtId="49" fontId="39" fillId="0" borderId="73" xfId="14" applyNumberFormat="1" applyFont="1" applyBorder="1" applyAlignment="1">
      <alignment horizontal="center" vertical="center"/>
    </xf>
    <xf numFmtId="49" fontId="39" fillId="0" borderId="118" xfId="1" applyNumberFormat="1" applyFont="1" applyBorder="1" applyAlignment="1">
      <alignment horizontal="center" vertical="center"/>
    </xf>
    <xf numFmtId="49" fontId="39" fillId="0" borderId="5" xfId="1" applyNumberFormat="1" applyFont="1" applyBorder="1" applyAlignment="1">
      <alignment horizontal="center" vertical="center"/>
    </xf>
    <xf numFmtId="49" fontId="39" fillId="0" borderId="119" xfId="1" applyNumberFormat="1" applyFont="1" applyBorder="1" applyAlignment="1">
      <alignment horizontal="center" vertical="center"/>
    </xf>
    <xf numFmtId="49" fontId="39" fillId="0" borderId="122" xfId="1" applyNumberFormat="1" applyFont="1" applyBorder="1" applyAlignment="1">
      <alignment horizontal="center" vertical="center"/>
    </xf>
    <xf numFmtId="49" fontId="39" fillId="0" borderId="0" xfId="1" applyNumberFormat="1" applyFont="1" applyAlignment="1">
      <alignment horizontal="center" vertical="center"/>
    </xf>
    <xf numFmtId="49" fontId="39" fillId="0" borderId="73" xfId="1" applyNumberFormat="1" applyFont="1" applyBorder="1" applyAlignment="1">
      <alignment horizontal="center" vertical="center"/>
    </xf>
    <xf numFmtId="49" fontId="39" fillId="0" borderId="0" xfId="1" applyNumberFormat="1" applyFont="1" applyAlignment="1">
      <alignment horizontal="center" vertical="center" wrapText="1" readingOrder="1"/>
    </xf>
    <xf numFmtId="49" fontId="39" fillId="0" borderId="0" xfId="1" applyNumberFormat="1" applyFont="1" applyAlignment="1">
      <alignment horizontal="left" vertical="center" wrapText="1" readingOrder="1"/>
    </xf>
    <xf numFmtId="49" fontId="39" fillId="0" borderId="73" xfId="1" applyNumberFormat="1" applyFont="1" applyBorder="1" applyAlignment="1">
      <alignment horizontal="left" vertical="center" wrapText="1" readingOrder="1"/>
    </xf>
    <xf numFmtId="49" fontId="37" fillId="0" borderId="5" xfId="14" applyNumberFormat="1" applyFont="1" applyBorder="1" applyAlignment="1">
      <alignment horizontal="center" vertical="center" readingOrder="1"/>
    </xf>
    <xf numFmtId="49" fontId="37" fillId="0" borderId="0" xfId="14" applyNumberFormat="1" applyFont="1" applyAlignment="1">
      <alignment horizontal="center" vertical="center" readingOrder="1"/>
    </xf>
    <xf numFmtId="49" fontId="37" fillId="0" borderId="5" xfId="1" applyNumberFormat="1" applyFont="1" applyBorder="1" applyAlignment="1">
      <alignment horizontal="center" vertical="center" readingOrder="1"/>
    </xf>
    <xf numFmtId="49" fontId="37" fillId="0" borderId="0" xfId="1" applyNumberFormat="1" applyFont="1" applyAlignment="1">
      <alignment horizontal="center" vertical="center" readingOrder="1"/>
    </xf>
    <xf numFmtId="49" fontId="37" fillId="0" borderId="0" xfId="14" applyNumberFormat="1" applyFont="1" applyAlignment="1">
      <alignment horizontal="right" vertical="center" readingOrder="1"/>
    </xf>
    <xf numFmtId="49" fontId="37" fillId="0" borderId="0" xfId="1" applyNumberFormat="1" applyFont="1" applyAlignment="1">
      <alignment horizontal="left" vertical="center" wrapText="1" readingOrder="1"/>
    </xf>
    <xf numFmtId="49" fontId="37" fillId="0" borderId="56" xfId="1" applyNumberFormat="1" applyFont="1" applyBorder="1" applyAlignment="1">
      <alignment horizontal="left" vertical="center" wrapText="1" readingOrder="1"/>
    </xf>
    <xf numFmtId="49" fontId="37" fillId="0" borderId="56" xfId="14" applyNumberFormat="1" applyFont="1" applyBorder="1" applyAlignment="1">
      <alignment horizontal="right" vertical="center" readingOrder="1"/>
    </xf>
    <xf numFmtId="49" fontId="37" fillId="0" borderId="56" xfId="14" applyNumberFormat="1" applyFont="1" applyBorder="1" applyAlignment="1">
      <alignment horizontal="center" vertical="center" readingOrder="1"/>
    </xf>
    <xf numFmtId="49" fontId="22" fillId="9" borderId="118" xfId="1" applyNumberFormat="1" applyFont="1" applyFill="1" applyBorder="1" applyAlignment="1">
      <alignment horizontal="center" vertical="center" wrapText="1" readingOrder="1"/>
    </xf>
    <xf numFmtId="49" fontId="22" fillId="9" borderId="5" xfId="1" applyNumberFormat="1" applyFont="1" applyFill="1" applyBorder="1" applyAlignment="1">
      <alignment horizontal="center" vertical="center" wrapText="1" readingOrder="1"/>
    </xf>
    <xf numFmtId="49" fontId="22" fillId="9" borderId="119" xfId="1" applyNumberFormat="1" applyFont="1" applyFill="1" applyBorder="1" applyAlignment="1">
      <alignment horizontal="center" vertical="center" wrapText="1" readingOrder="1"/>
    </xf>
    <xf numFmtId="49" fontId="22" fillId="9" borderId="122" xfId="1" applyNumberFormat="1" applyFont="1" applyFill="1" applyBorder="1" applyAlignment="1">
      <alignment horizontal="center" vertical="center" wrapText="1" readingOrder="1"/>
    </xf>
    <xf numFmtId="49" fontId="22" fillId="9" borderId="0" xfId="1" applyNumberFormat="1" applyFont="1" applyFill="1" applyAlignment="1">
      <alignment horizontal="center" vertical="center" wrapText="1" readingOrder="1"/>
    </xf>
    <xf numFmtId="49" fontId="22" fillId="9" borderId="73" xfId="1" applyNumberFormat="1" applyFont="1" applyFill="1" applyBorder="1" applyAlignment="1">
      <alignment horizontal="center" vertical="center" wrapText="1" readingOrder="1"/>
    </xf>
    <xf numFmtId="49" fontId="22" fillId="9" borderId="120" xfId="1" applyNumberFormat="1" applyFont="1" applyFill="1" applyBorder="1" applyAlignment="1">
      <alignment horizontal="center" vertical="center" wrapText="1" readingOrder="1"/>
    </xf>
    <xf numFmtId="49" fontId="22" fillId="9" borderId="56" xfId="1" applyNumberFormat="1" applyFont="1" applyFill="1" applyBorder="1" applyAlignment="1">
      <alignment horizontal="center" vertical="center" wrapText="1" readingOrder="1"/>
    </xf>
    <xf numFmtId="49" fontId="22" fillId="9" borderId="72" xfId="1" applyNumberFormat="1" applyFont="1" applyFill="1" applyBorder="1" applyAlignment="1">
      <alignment horizontal="center" vertical="center" wrapText="1" readingOrder="1"/>
    </xf>
    <xf numFmtId="49" fontId="39" fillId="0" borderId="56" xfId="1" applyNumberFormat="1" applyFont="1" applyBorder="1" applyAlignment="1">
      <alignment horizontal="left" vertical="center" wrapText="1" readingOrder="1"/>
    </xf>
    <xf numFmtId="49" fontId="39" fillId="0" borderId="0" xfId="14" applyNumberFormat="1" applyFont="1" applyAlignment="1">
      <alignment horizontal="left" vertical="center"/>
    </xf>
    <xf numFmtId="49" fontId="39" fillId="0" borderId="56" xfId="14" applyNumberFormat="1" applyFont="1" applyBorder="1" applyAlignment="1">
      <alignment horizontal="left" vertical="center"/>
    </xf>
    <xf numFmtId="49" fontId="39" fillId="0" borderId="118" xfId="1" applyNumberFormat="1" applyFont="1" applyBorder="1" applyAlignment="1">
      <alignment horizontal="center" vertical="center" wrapText="1" readingOrder="1"/>
    </xf>
    <xf numFmtId="49" fontId="39" fillId="0" borderId="5" xfId="1" applyNumberFormat="1" applyFont="1" applyBorder="1" applyAlignment="1">
      <alignment horizontal="center" vertical="center" wrapText="1" readingOrder="1"/>
    </xf>
    <xf numFmtId="49" fontId="39" fillId="0" borderId="119" xfId="1" applyNumberFormat="1" applyFont="1" applyBorder="1" applyAlignment="1">
      <alignment horizontal="center" vertical="center" wrapText="1" readingOrder="1"/>
    </xf>
    <xf numFmtId="49" fontId="39" fillId="0" borderId="122" xfId="1" applyNumberFormat="1" applyFont="1" applyBorder="1" applyAlignment="1">
      <alignment horizontal="center" vertical="center" wrapText="1" readingOrder="1"/>
    </xf>
    <xf numFmtId="49" fontId="39" fillId="0" borderId="73" xfId="1" applyNumberFormat="1" applyFont="1" applyBorder="1" applyAlignment="1">
      <alignment horizontal="center" vertical="center" wrapText="1" readingOrder="1"/>
    </xf>
    <xf numFmtId="49" fontId="39" fillId="0" borderId="120" xfId="1" applyNumberFormat="1" applyFont="1" applyBorder="1" applyAlignment="1">
      <alignment horizontal="center" vertical="center" wrapText="1" readingOrder="1"/>
    </xf>
    <xf numFmtId="49" fontId="39" fillId="0" borderId="56" xfId="1" applyNumberFormat="1" applyFont="1" applyBorder="1" applyAlignment="1">
      <alignment horizontal="center" vertical="center" wrapText="1" readingOrder="1"/>
    </xf>
    <xf numFmtId="49" fontId="39" fillId="0" borderId="72" xfId="1" applyNumberFormat="1" applyFont="1" applyBorder="1" applyAlignment="1">
      <alignment horizontal="center" vertical="center" wrapText="1" readingOrder="1"/>
    </xf>
    <xf numFmtId="49" fontId="39" fillId="0" borderId="118" xfId="1" applyNumberFormat="1" applyFont="1" applyBorder="1" applyAlignment="1">
      <alignment horizontal="left" vertical="center" wrapText="1" readingOrder="1"/>
    </xf>
    <xf numFmtId="49" fontId="39" fillId="0" borderId="5" xfId="1" applyNumberFormat="1" applyFont="1" applyBorder="1" applyAlignment="1">
      <alignment horizontal="left" vertical="center" wrapText="1" readingOrder="1"/>
    </xf>
    <xf numFmtId="49" fontId="39" fillId="0" borderId="119" xfId="1" applyNumberFormat="1" applyFont="1" applyBorder="1" applyAlignment="1">
      <alignment horizontal="left" vertical="center" wrapText="1" readingOrder="1"/>
    </xf>
    <xf numFmtId="49" fontId="39" fillId="0" borderId="122" xfId="1" applyNumberFormat="1" applyFont="1" applyBorder="1" applyAlignment="1">
      <alignment horizontal="left" vertical="center" wrapText="1" readingOrder="1"/>
    </xf>
    <xf numFmtId="49" fontId="39" fillId="8" borderId="123" xfId="1" applyNumberFormat="1" applyFont="1" applyFill="1" applyBorder="1" applyAlignment="1">
      <alignment horizontal="right" vertical="center" wrapText="1" indent="1" readingOrder="1"/>
    </xf>
    <xf numFmtId="49" fontId="39" fillId="8" borderId="124" xfId="1" applyNumberFormat="1" applyFont="1" applyFill="1" applyBorder="1" applyAlignment="1">
      <alignment horizontal="right" vertical="center" wrapText="1" indent="1" readingOrder="1"/>
    </xf>
    <xf numFmtId="49" fontId="39" fillId="8" borderId="125" xfId="1" applyNumberFormat="1" applyFont="1" applyFill="1" applyBorder="1" applyAlignment="1">
      <alignment horizontal="right" vertical="center" wrapText="1" indent="1" readingOrder="1"/>
    </xf>
    <xf numFmtId="49" fontId="39" fillId="8" borderId="122" xfId="1" applyNumberFormat="1" applyFont="1" applyFill="1" applyBorder="1" applyAlignment="1">
      <alignment horizontal="right" vertical="center" wrapText="1" indent="1" readingOrder="1"/>
    </xf>
    <xf numFmtId="49" fontId="39" fillId="8" borderId="0" xfId="1" applyNumberFormat="1" applyFont="1" applyFill="1" applyAlignment="1">
      <alignment horizontal="right" vertical="center" wrapText="1" indent="1" readingOrder="1"/>
    </xf>
    <xf numFmtId="49" fontId="39" fillId="8" borderId="73" xfId="1" applyNumberFormat="1" applyFont="1" applyFill="1" applyBorder="1" applyAlignment="1">
      <alignment horizontal="right" vertical="center" wrapText="1" indent="1" readingOrder="1"/>
    </xf>
    <xf numFmtId="49" fontId="39" fillId="0" borderId="123" xfId="1" applyNumberFormat="1" applyFont="1" applyBorder="1" applyAlignment="1">
      <alignment horizontal="left" vertical="center" wrapText="1" readingOrder="1"/>
    </xf>
    <xf numFmtId="49" fontId="39" fillId="0" borderId="124" xfId="1" applyNumberFormat="1" applyFont="1" applyBorder="1" applyAlignment="1">
      <alignment horizontal="left" vertical="center" wrapText="1" readingOrder="1"/>
    </xf>
    <xf numFmtId="49" fontId="39" fillId="0" borderId="125" xfId="1" applyNumberFormat="1" applyFont="1" applyBorder="1" applyAlignment="1">
      <alignment horizontal="left" vertical="center" wrapText="1" readingOrder="1"/>
    </xf>
    <xf numFmtId="49" fontId="39" fillId="8" borderId="118" xfId="1" applyNumberFormat="1" applyFont="1" applyFill="1" applyBorder="1" applyAlignment="1">
      <alignment horizontal="right" vertical="center" wrapText="1" indent="1" readingOrder="1"/>
    </xf>
    <xf numFmtId="49" fontId="39" fillId="8" borderId="5" xfId="1" applyNumberFormat="1" applyFont="1" applyFill="1" applyBorder="1" applyAlignment="1">
      <alignment horizontal="right" vertical="center" wrapText="1" indent="1" readingOrder="1"/>
    </xf>
    <xf numFmtId="49" fontId="39" fillId="8" borderId="119" xfId="1" applyNumberFormat="1" applyFont="1" applyFill="1" applyBorder="1" applyAlignment="1">
      <alignment horizontal="right" vertical="center" wrapText="1" indent="1" readingOrder="1"/>
    </xf>
    <xf numFmtId="176" fontId="39" fillId="0" borderId="122" xfId="1" quotePrefix="1" applyNumberFormat="1" applyFont="1" applyBorder="1" applyAlignment="1">
      <alignment horizontal="right" vertical="center" wrapText="1" indent="1" readingOrder="1"/>
    </xf>
    <xf numFmtId="176" fontId="39" fillId="0" borderId="0" xfId="1" applyNumberFormat="1" applyFont="1" applyAlignment="1">
      <alignment horizontal="right" vertical="center" wrapText="1" indent="1" readingOrder="1"/>
    </xf>
    <xf numFmtId="176" fontId="39" fillId="0" borderId="73" xfId="1" applyNumberFormat="1" applyFont="1" applyBorder="1" applyAlignment="1">
      <alignment horizontal="right" vertical="center" wrapText="1" indent="1" readingOrder="1"/>
    </xf>
    <xf numFmtId="176" fontId="39" fillId="0" borderId="122" xfId="1" applyNumberFormat="1" applyFont="1" applyBorder="1" applyAlignment="1">
      <alignment horizontal="right" vertical="center" wrapText="1" indent="1" readingOrder="1"/>
    </xf>
    <xf numFmtId="176" fontId="39" fillId="0" borderId="126" xfId="1" applyNumberFormat="1" applyFont="1" applyBorder="1" applyAlignment="1">
      <alignment horizontal="right" vertical="center" wrapText="1" indent="1" readingOrder="1"/>
    </xf>
    <xf numFmtId="176" fontId="39" fillId="0" borderId="127" xfId="1" applyNumberFormat="1" applyFont="1" applyBorder="1" applyAlignment="1">
      <alignment horizontal="right" vertical="center" wrapText="1" indent="1" readingOrder="1"/>
    </xf>
    <xf numFmtId="176" fontId="39" fillId="0" borderId="128" xfId="1" applyNumberFormat="1" applyFont="1" applyBorder="1" applyAlignment="1">
      <alignment horizontal="right" vertical="center" wrapText="1" indent="1" readingOrder="1"/>
    </xf>
    <xf numFmtId="49" fontId="39" fillId="0" borderId="122" xfId="1" applyNumberFormat="1" applyFont="1" applyBorder="1" applyAlignment="1">
      <alignment horizontal="right" vertical="center" wrapText="1" indent="1" readingOrder="1"/>
    </xf>
    <xf numFmtId="49" fontId="39" fillId="0" borderId="0" xfId="1" applyNumberFormat="1" applyFont="1" applyAlignment="1">
      <alignment horizontal="right" vertical="center" wrapText="1" indent="1" readingOrder="1"/>
    </xf>
    <xf numFmtId="49" fontId="39" fillId="0" borderId="73" xfId="1" applyNumberFormat="1" applyFont="1" applyBorder="1" applyAlignment="1">
      <alignment horizontal="right" vertical="center" wrapText="1" indent="1" readingOrder="1"/>
    </xf>
    <xf numFmtId="49" fontId="39" fillId="0" borderId="126" xfId="1" applyNumberFormat="1" applyFont="1" applyBorder="1" applyAlignment="1">
      <alignment horizontal="right" vertical="center" wrapText="1" indent="1" readingOrder="1"/>
    </xf>
    <xf numFmtId="49" fontId="39" fillId="0" borderId="127" xfId="1" applyNumberFormat="1" applyFont="1" applyBorder="1" applyAlignment="1">
      <alignment horizontal="right" vertical="center" wrapText="1" indent="1" readingOrder="1"/>
    </xf>
    <xf numFmtId="49" fontId="39" fillId="0" borderId="128" xfId="1" applyNumberFormat="1" applyFont="1" applyBorder="1" applyAlignment="1">
      <alignment horizontal="right" vertical="center" wrapText="1" indent="1" readingOrder="1"/>
    </xf>
    <xf numFmtId="49" fontId="39" fillId="0" borderId="120" xfId="1" applyNumberFormat="1" applyFont="1" applyBorder="1" applyAlignment="1">
      <alignment horizontal="right" vertical="center" wrapText="1" indent="1" readingOrder="1"/>
    </xf>
    <xf numFmtId="49" fontId="39" fillId="0" borderId="56" xfId="1" applyNumberFormat="1" applyFont="1" applyBorder="1" applyAlignment="1">
      <alignment horizontal="right" vertical="center" wrapText="1" indent="1" readingOrder="1"/>
    </xf>
    <xf numFmtId="49" fontId="39" fillId="0" borderId="72" xfId="1" applyNumberFormat="1" applyFont="1" applyBorder="1" applyAlignment="1">
      <alignment horizontal="right" vertical="center" wrapText="1" indent="1" readingOrder="1"/>
    </xf>
    <xf numFmtId="0" fontId="19" fillId="3" borderId="116" xfId="3" applyFont="1" applyFill="1" applyBorder="1" applyAlignment="1">
      <alignment horizontal="center" vertical="center"/>
    </xf>
    <xf numFmtId="0" fontId="19" fillId="3" borderId="115" xfId="3" applyFont="1" applyFill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9" fillId="0" borderId="19" xfId="3" applyFont="1" applyBorder="1" applyAlignment="1">
      <alignment horizontal="center" vertical="center"/>
    </xf>
    <xf numFmtId="0" fontId="19" fillId="0" borderId="14" xfId="3" applyFont="1" applyBorder="1" applyAlignment="1">
      <alignment horizontal="center" vertical="center"/>
    </xf>
    <xf numFmtId="0" fontId="19" fillId="0" borderId="12" xfId="3" applyFont="1" applyBorder="1" applyAlignment="1">
      <alignment horizontal="center" vertical="center"/>
    </xf>
    <xf numFmtId="0" fontId="19" fillId="6" borderId="21" xfId="3" applyFont="1" applyFill="1" applyBorder="1" applyAlignment="1">
      <alignment horizontal="center" vertical="center"/>
    </xf>
    <xf numFmtId="0" fontId="19" fillId="6" borderId="20" xfId="3" applyFont="1" applyFill="1" applyBorder="1" applyAlignment="1">
      <alignment horizontal="center" vertical="center"/>
    </xf>
    <xf numFmtId="0" fontId="19" fillId="6" borderId="8" xfId="3" applyFont="1" applyFill="1" applyBorder="1" applyAlignment="1">
      <alignment horizontal="center" vertical="center"/>
    </xf>
    <xf numFmtId="0" fontId="19" fillId="6" borderId="7" xfId="3" applyFont="1" applyFill="1" applyBorder="1" applyAlignment="1">
      <alignment horizontal="center" vertical="center"/>
    </xf>
    <xf numFmtId="0" fontId="15" fillId="6" borderId="22" xfId="3" applyFont="1" applyFill="1" applyBorder="1" applyAlignment="1">
      <alignment horizontal="center" vertical="center"/>
    </xf>
    <xf numFmtId="0" fontId="15" fillId="6" borderId="21" xfId="3" applyFont="1" applyFill="1" applyBorder="1" applyAlignment="1">
      <alignment horizontal="center" vertical="center"/>
    </xf>
    <xf numFmtId="0" fontId="15" fillId="6" borderId="20" xfId="3" applyFont="1" applyFill="1" applyBorder="1" applyAlignment="1">
      <alignment horizontal="center" vertical="center"/>
    </xf>
    <xf numFmtId="0" fontId="15" fillId="6" borderId="9" xfId="3" applyFont="1" applyFill="1" applyBorder="1" applyAlignment="1">
      <alignment horizontal="center" vertical="center"/>
    </xf>
    <xf numFmtId="0" fontId="15" fillId="6" borderId="8" xfId="3" applyFont="1" applyFill="1" applyBorder="1" applyAlignment="1">
      <alignment horizontal="center" vertical="center"/>
    </xf>
    <xf numFmtId="0" fontId="15" fillId="6" borderId="7" xfId="3" applyFont="1" applyFill="1" applyBorder="1" applyAlignment="1">
      <alignment horizontal="center" vertical="center"/>
    </xf>
    <xf numFmtId="0" fontId="19" fillId="3" borderId="22" xfId="3" applyFont="1" applyFill="1" applyBorder="1" applyAlignment="1">
      <alignment horizontal="center" vertical="center"/>
    </xf>
    <xf numFmtId="0" fontId="19" fillId="3" borderId="20" xfId="3" applyFont="1" applyFill="1" applyBorder="1" applyAlignment="1">
      <alignment horizontal="center" vertical="center"/>
    </xf>
    <xf numFmtId="0" fontId="19" fillId="3" borderId="9" xfId="3" applyFont="1" applyFill="1" applyBorder="1" applyAlignment="1">
      <alignment horizontal="center" vertical="center"/>
    </xf>
    <xf numFmtId="0" fontId="19" fillId="3" borderId="7" xfId="3" applyFont="1" applyFill="1" applyBorder="1" applyAlignment="1">
      <alignment horizontal="center" vertical="center"/>
    </xf>
    <xf numFmtId="0" fontId="19" fillId="3" borderId="21" xfId="3" applyFont="1" applyFill="1" applyBorder="1" applyAlignment="1">
      <alignment horizontal="center" vertical="center"/>
    </xf>
    <xf numFmtId="0" fontId="19" fillId="3" borderId="8" xfId="3" applyFont="1" applyFill="1" applyBorder="1" applyAlignment="1">
      <alignment horizontal="center" vertical="center"/>
    </xf>
    <xf numFmtId="0" fontId="15" fillId="3" borderId="22" xfId="3" applyFont="1" applyFill="1" applyBorder="1" applyAlignment="1">
      <alignment horizontal="center" vertical="center"/>
    </xf>
    <xf numFmtId="0" fontId="15" fillId="3" borderId="20" xfId="3" applyFont="1" applyFill="1" applyBorder="1" applyAlignment="1">
      <alignment horizontal="center" vertical="center"/>
    </xf>
    <xf numFmtId="0" fontId="15" fillId="3" borderId="9" xfId="3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horizontal="center" vertical="center"/>
    </xf>
    <xf numFmtId="0" fontId="15" fillId="3" borderId="86" xfId="3" applyFont="1" applyFill="1" applyBorder="1" applyAlignment="1">
      <alignment horizontal="center" vertical="center"/>
    </xf>
    <xf numFmtId="0" fontId="15" fillId="3" borderId="110" xfId="3" applyFont="1" applyFill="1" applyBorder="1" applyAlignment="1">
      <alignment horizontal="center" vertical="center"/>
    </xf>
    <xf numFmtId="0" fontId="15" fillId="3" borderId="22" xfId="3" applyFont="1" applyFill="1" applyBorder="1" applyAlignment="1">
      <alignment horizontal="center" vertical="center" wrapText="1"/>
    </xf>
    <xf numFmtId="0" fontId="8" fillId="3" borderId="20" xfId="3" applyFill="1" applyBorder="1" applyAlignment="1">
      <alignment horizontal="center" vertical="center" wrapText="1"/>
    </xf>
    <xf numFmtId="0" fontId="8" fillId="3" borderId="9" xfId="3" applyFill="1" applyBorder="1" applyAlignment="1">
      <alignment horizontal="center" vertical="center" wrapText="1"/>
    </xf>
    <xf numFmtId="0" fontId="8" fillId="3" borderId="7" xfId="3" applyFill="1" applyBorder="1" applyAlignment="1">
      <alignment horizontal="center" vertical="center" wrapText="1"/>
    </xf>
    <xf numFmtId="0" fontId="19" fillId="3" borderId="117" xfId="3" applyFont="1" applyFill="1" applyBorder="1" applyAlignment="1">
      <alignment horizontal="center" vertical="center"/>
    </xf>
    <xf numFmtId="0" fontId="15" fillId="0" borderId="22" xfId="3" applyFont="1" applyBorder="1" applyAlignment="1">
      <alignment horizontal="right" vertical="center"/>
    </xf>
    <xf numFmtId="0" fontId="15" fillId="0" borderId="21" xfId="3" applyFont="1" applyBorder="1" applyAlignment="1">
      <alignment horizontal="right" vertical="center"/>
    </xf>
    <xf numFmtId="0" fontId="15" fillId="0" borderId="16" xfId="3" applyFont="1" applyBorder="1" applyAlignment="1">
      <alignment horizontal="right" vertical="center"/>
    </xf>
    <xf numFmtId="0" fontId="15" fillId="0" borderId="0" xfId="3" applyFont="1" applyAlignment="1">
      <alignment horizontal="right" vertical="center"/>
    </xf>
    <xf numFmtId="0" fontId="15" fillId="0" borderId="20" xfId="3" applyFont="1" applyBorder="1" applyAlignment="1">
      <alignment horizontal="left" vertical="center"/>
    </xf>
    <xf numFmtId="0" fontId="15" fillId="0" borderId="15" xfId="3" applyFont="1" applyBorder="1" applyAlignment="1">
      <alignment horizontal="left" vertical="center"/>
    </xf>
    <xf numFmtId="194" fontId="19" fillId="6" borderId="22" xfId="3" applyNumberFormat="1" applyFont="1" applyFill="1" applyBorder="1" applyAlignment="1">
      <alignment horizontal="right" vertical="center"/>
    </xf>
    <xf numFmtId="194" fontId="19" fillId="6" borderId="9" xfId="3" applyNumberFormat="1" applyFont="1" applyFill="1" applyBorder="1" applyAlignment="1">
      <alignment horizontal="right" vertical="center"/>
    </xf>
    <xf numFmtId="0" fontId="19" fillId="0" borderId="20" xfId="3" applyFont="1" applyBorder="1" applyAlignment="1">
      <alignment horizontal="left" vertical="center"/>
    </xf>
    <xf numFmtId="0" fontId="19" fillId="0" borderId="7" xfId="3" applyFont="1" applyBorder="1" applyAlignment="1">
      <alignment horizontal="left" vertical="center"/>
    </xf>
    <xf numFmtId="0" fontId="15" fillId="3" borderId="86" xfId="3" applyFont="1" applyFill="1" applyBorder="1" applyAlignment="1">
      <alignment horizontal="center" vertical="center" wrapText="1"/>
    </xf>
    <xf numFmtId="0" fontId="15" fillId="3" borderId="84" xfId="3" applyFont="1" applyFill="1" applyBorder="1" applyAlignment="1">
      <alignment horizontal="center" vertical="center" wrapText="1"/>
    </xf>
    <xf numFmtId="0" fontId="15" fillId="3" borderId="110" xfId="3" applyFont="1" applyFill="1" applyBorder="1" applyAlignment="1">
      <alignment horizontal="center" vertical="center" wrapText="1"/>
    </xf>
    <xf numFmtId="0" fontId="19" fillId="3" borderId="93" xfId="3" applyFont="1" applyFill="1" applyBorder="1" applyAlignment="1">
      <alignment horizontal="center" vertical="center"/>
    </xf>
    <xf numFmtId="0" fontId="19" fillId="3" borderId="111" xfId="3" applyFont="1" applyFill="1" applyBorder="1" applyAlignment="1">
      <alignment horizontal="center" vertical="center"/>
    </xf>
    <xf numFmtId="38" fontId="19" fillId="6" borderId="30" xfId="4" applyFont="1" applyFill="1" applyBorder="1" applyAlignment="1">
      <alignment horizontal="right" vertical="center"/>
    </xf>
    <xf numFmtId="38" fontId="19" fillId="6" borderId="112" xfId="4" applyFont="1" applyFill="1" applyBorder="1" applyAlignment="1">
      <alignment horizontal="right" vertical="center"/>
    </xf>
    <xf numFmtId="3" fontId="19" fillId="6" borderId="88" xfId="3" applyNumberFormat="1" applyFont="1" applyFill="1" applyBorder="1" applyAlignment="1">
      <alignment horizontal="right" vertical="center"/>
    </xf>
    <xf numFmtId="3" fontId="19" fillId="6" borderId="111" xfId="3" applyNumberFormat="1" applyFont="1" applyFill="1" applyBorder="1" applyAlignment="1">
      <alignment horizontal="right" vertical="center"/>
    </xf>
    <xf numFmtId="0" fontId="15" fillId="3" borderId="21" xfId="3" applyFont="1" applyFill="1" applyBorder="1" applyAlignment="1">
      <alignment horizontal="center" vertical="center"/>
    </xf>
    <xf numFmtId="0" fontId="15" fillId="3" borderId="49" xfId="3" applyFont="1" applyFill="1" applyBorder="1" applyAlignment="1">
      <alignment horizontal="center" vertical="center"/>
    </xf>
    <xf numFmtId="0" fontId="15" fillId="3" borderId="32" xfId="3" applyFont="1" applyFill="1" applyBorder="1" applyAlignment="1">
      <alignment horizontal="center" vertical="center"/>
    </xf>
    <xf numFmtId="0" fontId="15" fillId="3" borderId="45" xfId="3" applyFont="1" applyFill="1" applyBorder="1" applyAlignment="1">
      <alignment horizontal="center" vertical="center"/>
    </xf>
    <xf numFmtId="193" fontId="19" fillId="6" borderId="22" xfId="3" applyNumberFormat="1" applyFont="1" applyFill="1" applyBorder="1" applyAlignment="1">
      <alignment horizontal="center" vertical="center"/>
    </xf>
    <xf numFmtId="193" fontId="19" fillId="6" borderId="20" xfId="3" applyNumberFormat="1" applyFont="1" applyFill="1" applyBorder="1" applyAlignment="1">
      <alignment horizontal="center" vertical="center"/>
    </xf>
    <xf numFmtId="193" fontId="19" fillId="6" borderId="9" xfId="3" applyNumberFormat="1" applyFont="1" applyFill="1" applyBorder="1" applyAlignment="1">
      <alignment horizontal="center" vertical="center"/>
    </xf>
    <xf numFmtId="193" fontId="19" fillId="6" borderId="7" xfId="3" applyNumberFormat="1" applyFont="1" applyFill="1" applyBorder="1" applyAlignment="1">
      <alignment horizontal="center" vertical="center"/>
    </xf>
    <xf numFmtId="0" fontId="19" fillId="6" borderId="40" xfId="3" applyFont="1" applyFill="1" applyBorder="1" applyAlignment="1">
      <alignment horizontal="center" vertical="center"/>
    </xf>
    <xf numFmtId="0" fontId="19" fillId="6" borderId="36" xfId="3" applyFont="1" applyFill="1" applyBorder="1" applyAlignment="1">
      <alignment horizontal="center" vertical="center"/>
    </xf>
    <xf numFmtId="0" fontId="19" fillId="6" borderId="35" xfId="3" applyFont="1" applyFill="1" applyBorder="1" applyAlignment="1">
      <alignment horizontal="center" vertical="center"/>
    </xf>
    <xf numFmtId="0" fontId="19" fillId="6" borderId="9" xfId="3" applyFont="1" applyFill="1" applyBorder="1" applyAlignment="1">
      <alignment horizontal="center" vertical="center"/>
    </xf>
    <xf numFmtId="0" fontId="32" fillId="6" borderId="16" xfId="3" applyFont="1" applyFill="1" applyBorder="1" applyAlignment="1">
      <alignment horizontal="center" vertical="center"/>
    </xf>
    <xf numFmtId="0" fontId="32" fillId="6" borderId="15" xfId="3" applyFont="1" applyFill="1" applyBorder="1" applyAlignment="1">
      <alignment vertical="center"/>
    </xf>
    <xf numFmtId="0" fontId="32" fillId="6" borderId="16" xfId="3" applyFont="1" applyFill="1" applyBorder="1" applyAlignment="1">
      <alignment vertical="center"/>
    </xf>
    <xf numFmtId="49" fontId="20" fillId="6" borderId="16" xfId="3" applyNumberFormat="1" applyFont="1" applyFill="1" applyBorder="1" applyAlignment="1">
      <alignment horizontal="left" vertical="center" wrapText="1"/>
    </xf>
    <xf numFmtId="49" fontId="20" fillId="6" borderId="0" xfId="3" applyNumberFormat="1" applyFont="1" applyFill="1" applyAlignment="1">
      <alignment horizontal="left" vertical="center" wrapText="1"/>
    </xf>
    <xf numFmtId="49" fontId="20" fillId="6" borderId="15" xfId="3" applyNumberFormat="1" applyFont="1" applyFill="1" applyBorder="1" applyAlignment="1">
      <alignment horizontal="left" vertical="center" wrapText="1"/>
    </xf>
    <xf numFmtId="0" fontId="15" fillId="6" borderId="86" xfId="3" applyFont="1" applyFill="1" applyBorder="1" applyAlignment="1">
      <alignment horizontal="center" vertical="center"/>
    </xf>
    <xf numFmtId="0" fontId="15" fillId="6" borderId="110" xfId="3" applyFont="1" applyFill="1" applyBorder="1" applyAlignment="1">
      <alignment horizontal="center" vertical="center"/>
    </xf>
    <xf numFmtId="0" fontId="15" fillId="6" borderId="93" xfId="3" applyFont="1" applyFill="1" applyBorder="1" applyAlignment="1">
      <alignment horizontal="center" vertical="center"/>
    </xf>
    <xf numFmtId="0" fontId="15" fillId="6" borderId="111" xfId="3" applyFont="1" applyFill="1" applyBorder="1" applyAlignment="1">
      <alignment horizontal="center" vertical="center"/>
    </xf>
    <xf numFmtId="0" fontId="15" fillId="3" borderId="25" xfId="3" applyFont="1" applyFill="1" applyBorder="1" applyAlignment="1">
      <alignment horizontal="center" vertical="center" wrapText="1"/>
    </xf>
    <xf numFmtId="0" fontId="15" fillId="3" borderId="24" xfId="3" applyFont="1" applyFill="1" applyBorder="1" applyAlignment="1">
      <alignment horizontal="center" vertical="center" wrapText="1"/>
    </xf>
    <xf numFmtId="0" fontId="15" fillId="3" borderId="13" xfId="3" applyFont="1" applyFill="1" applyBorder="1" applyAlignment="1">
      <alignment horizontal="center" vertical="center" wrapText="1"/>
    </xf>
    <xf numFmtId="0" fontId="15" fillId="3" borderId="14" xfId="3" applyFont="1" applyFill="1" applyBorder="1" applyAlignment="1">
      <alignment horizontal="center" vertical="center" wrapText="1"/>
    </xf>
    <xf numFmtId="0" fontId="15" fillId="3" borderId="26" xfId="3" applyFont="1" applyFill="1" applyBorder="1" applyAlignment="1">
      <alignment horizontal="center" vertical="center" wrapText="1"/>
    </xf>
    <xf numFmtId="0" fontId="15" fillId="3" borderId="12" xfId="3" applyFont="1" applyFill="1" applyBorder="1" applyAlignment="1">
      <alignment horizontal="center" vertical="center" wrapText="1"/>
    </xf>
    <xf numFmtId="0" fontId="15" fillId="3" borderId="16" xfId="3" applyFont="1" applyFill="1" applyBorder="1" applyAlignment="1">
      <alignment vertical="center"/>
    </xf>
    <xf numFmtId="0" fontId="15" fillId="3" borderId="0" xfId="3" applyFont="1" applyFill="1" applyAlignment="1">
      <alignment vertical="center"/>
    </xf>
    <xf numFmtId="0" fontId="15" fillId="3" borderId="15" xfId="3" applyFont="1" applyFill="1" applyBorder="1" applyAlignment="1">
      <alignment vertical="center"/>
    </xf>
    <xf numFmtId="0" fontId="15" fillId="3" borderId="8" xfId="3" applyFont="1" applyFill="1" applyBorder="1" applyAlignment="1">
      <alignment horizontal="center" vertical="center"/>
    </xf>
    <xf numFmtId="49" fontId="15" fillId="0" borderId="78" xfId="3" applyNumberFormat="1" applyFont="1" applyBorder="1" applyAlignment="1">
      <alignment horizontal="right" vertical="center"/>
    </xf>
    <xf numFmtId="49" fontId="15" fillId="0" borderId="24" xfId="3" applyNumberFormat="1" applyFont="1" applyBorder="1" applyAlignment="1">
      <alignment horizontal="right" vertical="center"/>
    </xf>
    <xf numFmtId="188" fontId="15" fillId="3" borderId="25" xfId="3" applyNumberFormat="1" applyFont="1" applyFill="1" applyBorder="1" applyAlignment="1">
      <alignment vertical="center"/>
    </xf>
    <xf numFmtId="188" fontId="15" fillId="3" borderId="26" xfId="3" applyNumberFormat="1" applyFont="1" applyFill="1" applyBorder="1" applyAlignment="1">
      <alignment vertical="center"/>
    </xf>
    <xf numFmtId="0" fontId="15" fillId="7" borderId="22" xfId="3" applyFont="1" applyFill="1" applyBorder="1" applyAlignment="1" applyProtection="1">
      <alignment vertical="center" wrapText="1"/>
      <protection locked="0"/>
    </xf>
    <xf numFmtId="0" fontId="15" fillId="7" borderId="21" xfId="3" applyFont="1" applyFill="1" applyBorder="1" applyAlignment="1" applyProtection="1">
      <alignment vertical="center" wrapText="1"/>
      <protection locked="0"/>
    </xf>
    <xf numFmtId="0" fontId="15" fillId="7" borderId="20" xfId="3" applyFont="1" applyFill="1" applyBorder="1" applyAlignment="1" applyProtection="1">
      <alignment vertical="center" wrapText="1"/>
      <protection locked="0"/>
    </xf>
    <xf numFmtId="188" fontId="15" fillId="6" borderId="9" xfId="3" applyNumberFormat="1" applyFont="1" applyFill="1" applyBorder="1" applyAlignment="1">
      <alignment vertical="center"/>
    </xf>
    <xf numFmtId="188" fontId="15" fillId="6" borderId="8" xfId="3" applyNumberFormat="1" applyFont="1" applyFill="1" applyBorder="1" applyAlignment="1">
      <alignment vertical="center"/>
    </xf>
    <xf numFmtId="0" fontId="15" fillId="3" borderId="100" xfId="3" applyFont="1" applyFill="1" applyBorder="1" applyAlignment="1">
      <alignment horizontal="center" vertical="center"/>
    </xf>
    <xf numFmtId="0" fontId="15" fillId="3" borderId="53" xfId="3" applyFont="1" applyFill="1" applyBorder="1" applyAlignment="1">
      <alignment horizontal="center" vertical="center"/>
    </xf>
    <xf numFmtId="0" fontId="15" fillId="3" borderId="74" xfId="3" applyFont="1" applyFill="1" applyBorder="1" applyAlignment="1">
      <alignment horizontal="center" vertical="center" wrapText="1"/>
    </xf>
    <xf numFmtId="0" fontId="15" fillId="3" borderId="27" xfId="3" applyFont="1" applyFill="1" applyBorder="1" applyAlignment="1">
      <alignment horizontal="center" vertical="center"/>
    </xf>
    <xf numFmtId="0" fontId="15" fillId="3" borderId="96" xfId="3" applyFont="1" applyFill="1" applyBorder="1" applyAlignment="1">
      <alignment horizontal="center" vertical="center"/>
    </xf>
    <xf numFmtId="0" fontId="15" fillId="3" borderId="108" xfId="3" applyFont="1" applyFill="1" applyBorder="1" applyAlignment="1">
      <alignment horizontal="center" vertical="center" wrapText="1"/>
    </xf>
    <xf numFmtId="0" fontId="15" fillId="3" borderId="90" xfId="3" applyFont="1" applyFill="1" applyBorder="1" applyAlignment="1">
      <alignment horizontal="center" vertical="center"/>
    </xf>
    <xf numFmtId="0" fontId="15" fillId="3" borderId="94" xfId="3" applyFont="1" applyFill="1" applyBorder="1" applyAlignment="1">
      <alignment horizontal="center" vertical="center"/>
    </xf>
    <xf numFmtId="0" fontId="15" fillId="3" borderId="107" xfId="3" applyFont="1" applyFill="1" applyBorder="1" applyAlignment="1">
      <alignment horizontal="center" vertical="center" wrapText="1"/>
    </xf>
    <xf numFmtId="0" fontId="15" fillId="3" borderId="102" xfId="3" applyFont="1" applyFill="1" applyBorder="1" applyAlignment="1">
      <alignment horizontal="center" vertical="center"/>
    </xf>
    <xf numFmtId="0" fontId="15" fillId="3" borderId="101" xfId="3" applyFont="1" applyFill="1" applyBorder="1" applyAlignment="1">
      <alignment horizontal="center" vertical="center"/>
    </xf>
    <xf numFmtId="0" fontId="15" fillId="3" borderId="106" xfId="3" applyFont="1" applyFill="1" applyBorder="1" applyAlignment="1">
      <alignment horizontal="center" vertical="center"/>
    </xf>
    <xf numFmtId="0" fontId="15" fillId="3" borderId="105" xfId="3" applyFont="1" applyFill="1" applyBorder="1" applyAlignment="1">
      <alignment horizontal="center" vertical="center"/>
    </xf>
    <xf numFmtId="0" fontId="15" fillId="3" borderId="104" xfId="3" applyFont="1" applyFill="1" applyBorder="1" applyAlignment="1">
      <alignment horizontal="center" vertical="center"/>
    </xf>
    <xf numFmtId="0" fontId="15" fillId="3" borderId="103" xfId="3" applyFont="1" applyFill="1" applyBorder="1" applyAlignment="1">
      <alignment horizontal="center" vertical="center" wrapText="1"/>
    </xf>
    <xf numFmtId="0" fontId="15" fillId="3" borderId="17" xfId="3" applyFont="1" applyFill="1" applyBorder="1" applyAlignment="1">
      <alignment horizontal="center" vertical="center"/>
    </xf>
    <xf numFmtId="0" fontId="15" fillId="3" borderId="10" xfId="3" applyFont="1" applyFill="1" applyBorder="1" applyAlignment="1">
      <alignment horizontal="center" vertical="center"/>
    </xf>
    <xf numFmtId="0" fontId="15" fillId="3" borderId="16" xfId="3" applyFont="1" applyFill="1" applyBorder="1" applyAlignment="1">
      <alignment horizontal="center" vertical="center"/>
    </xf>
    <xf numFmtId="0" fontId="15" fillId="3" borderId="15" xfId="3" applyFont="1" applyFill="1" applyBorder="1" applyAlignment="1">
      <alignment horizontal="center" vertical="center"/>
    </xf>
    <xf numFmtId="0" fontId="15" fillId="3" borderId="84" xfId="3" applyFont="1" applyFill="1" applyBorder="1" applyAlignment="1">
      <alignment horizontal="center" vertical="center"/>
    </xf>
    <xf numFmtId="0" fontId="15" fillId="3" borderId="109" xfId="3" applyFont="1" applyFill="1" applyBorder="1" applyAlignment="1">
      <alignment horizontal="center" vertical="center"/>
    </xf>
    <xf numFmtId="0" fontId="15" fillId="3" borderId="30" xfId="3" applyFont="1" applyFill="1" applyBorder="1" applyAlignment="1">
      <alignment horizontal="center" vertical="center"/>
    </xf>
    <xf numFmtId="188" fontId="15" fillId="3" borderId="11" xfId="3" applyNumberFormat="1" applyFont="1" applyFill="1" applyBorder="1" applyAlignment="1">
      <alignment vertical="center"/>
    </xf>
    <xf numFmtId="188" fontId="15" fillId="3" borderId="95" xfId="3" applyNumberFormat="1" applyFont="1" applyFill="1" applyBorder="1" applyAlignment="1">
      <alignment vertical="center"/>
    </xf>
    <xf numFmtId="0" fontId="15" fillId="6" borderId="9" xfId="3" applyFont="1" applyFill="1" applyBorder="1" applyAlignment="1">
      <alignment horizontal="left" vertical="center" wrapText="1"/>
    </xf>
    <xf numFmtId="0" fontId="15" fillId="6" borderId="8" xfId="3" applyFont="1" applyFill="1" applyBorder="1" applyAlignment="1">
      <alignment horizontal="left" vertical="center" wrapText="1"/>
    </xf>
    <xf numFmtId="0" fontId="15" fillId="6" borderId="7" xfId="3" applyFont="1" applyFill="1" applyBorder="1" applyAlignment="1">
      <alignment horizontal="left" vertical="center" wrapText="1"/>
    </xf>
    <xf numFmtId="189" fontId="15" fillId="0" borderId="22" xfId="3" applyNumberFormat="1" applyFont="1" applyBorder="1" applyAlignment="1">
      <alignment vertical="center"/>
    </xf>
    <xf numFmtId="189" fontId="15" fillId="0" borderId="21" xfId="3" applyNumberFormat="1" applyFont="1" applyBorder="1" applyAlignment="1">
      <alignment vertical="center"/>
    </xf>
    <xf numFmtId="188" fontId="15" fillId="3" borderId="92" xfId="3" applyNumberFormat="1" applyFont="1" applyFill="1" applyBorder="1" applyAlignment="1">
      <alignment vertical="center"/>
    </xf>
    <xf numFmtId="188" fontId="15" fillId="3" borderId="91" xfId="3" applyNumberFormat="1" applyFont="1" applyFill="1" applyBorder="1" applyAlignment="1">
      <alignment vertical="center"/>
    </xf>
    <xf numFmtId="189" fontId="15" fillId="0" borderId="16" xfId="3" applyNumberFormat="1" applyFont="1" applyBorder="1" applyAlignment="1">
      <alignment vertical="center"/>
    </xf>
    <xf numFmtId="189" fontId="15" fillId="0" borderId="0" xfId="3" applyNumberFormat="1" applyFont="1" applyAlignment="1">
      <alignment vertical="center"/>
    </xf>
    <xf numFmtId="188" fontId="15" fillId="3" borderId="18" xfId="3" applyNumberFormat="1" applyFont="1" applyFill="1" applyBorder="1" applyAlignment="1">
      <alignment vertical="center"/>
    </xf>
    <xf numFmtId="188" fontId="15" fillId="3" borderId="19" xfId="3" applyNumberFormat="1" applyFont="1" applyFill="1" applyBorder="1" applyAlignment="1">
      <alignment vertical="center"/>
    </xf>
    <xf numFmtId="0" fontId="15" fillId="6" borderId="16" xfId="3" applyFont="1" applyFill="1" applyBorder="1" applyAlignment="1" applyProtection="1">
      <alignment vertical="center" wrapText="1"/>
      <protection locked="0"/>
    </xf>
    <xf numFmtId="0" fontId="15" fillId="6" borderId="0" xfId="3" applyFont="1" applyFill="1" applyAlignment="1" applyProtection="1">
      <alignment vertical="center" wrapText="1"/>
      <protection locked="0"/>
    </xf>
    <xf numFmtId="0" fontId="15" fillId="6" borderId="15" xfId="3" applyFont="1" applyFill="1" applyBorder="1" applyAlignment="1" applyProtection="1">
      <alignment vertical="center" wrapText="1"/>
      <protection locked="0"/>
    </xf>
    <xf numFmtId="189" fontId="15" fillId="6" borderId="49" xfId="3" applyNumberFormat="1" applyFont="1" applyFill="1" applyBorder="1" applyAlignment="1">
      <alignment vertical="center"/>
    </xf>
    <xf numFmtId="189" fontId="15" fillId="6" borderId="32" xfId="3" applyNumberFormat="1" applyFont="1" applyFill="1" applyBorder="1" applyAlignment="1">
      <alignment vertical="center"/>
    </xf>
    <xf numFmtId="188" fontId="15" fillId="3" borderId="46" xfId="3" applyNumberFormat="1" applyFont="1" applyFill="1" applyBorder="1" applyAlignment="1">
      <alignment vertical="center"/>
    </xf>
    <xf numFmtId="188" fontId="15" fillId="3" borderId="48" xfId="3" applyNumberFormat="1" applyFont="1" applyFill="1" applyBorder="1" applyAlignment="1">
      <alignment vertical="center"/>
    </xf>
    <xf numFmtId="0" fontId="15" fillId="6" borderId="49" xfId="3" applyFont="1" applyFill="1" applyBorder="1" applyAlignment="1" applyProtection="1">
      <alignment vertical="center" wrapText="1"/>
      <protection locked="0"/>
    </xf>
    <xf numFmtId="0" fontId="15" fillId="6" borderId="32" xfId="3" applyFont="1" applyFill="1" applyBorder="1" applyAlignment="1" applyProtection="1">
      <alignment vertical="center" wrapText="1"/>
      <protection locked="0"/>
    </xf>
    <xf numFmtId="0" fontId="15" fillId="6" borderId="45" xfId="3" applyFont="1" applyFill="1" applyBorder="1" applyAlignment="1" applyProtection="1">
      <alignment vertical="center" wrapText="1"/>
      <protection locked="0"/>
    </xf>
    <xf numFmtId="0" fontId="15" fillId="3" borderId="28" xfId="3" applyFont="1" applyFill="1" applyBorder="1" applyAlignment="1">
      <alignment horizontal="center" vertical="center"/>
    </xf>
    <xf numFmtId="0" fontId="15" fillId="3" borderId="29" xfId="3" applyFont="1" applyFill="1" applyBorder="1" applyAlignment="1">
      <alignment horizontal="center" vertical="center"/>
    </xf>
    <xf numFmtId="188" fontId="15" fillId="0" borderId="22" xfId="3" applyNumberFormat="1" applyFont="1" applyBorder="1" applyAlignment="1">
      <alignment vertical="center"/>
    </xf>
    <xf numFmtId="188" fontId="15" fillId="0" borderId="91" xfId="3" applyNumberFormat="1" applyFont="1" applyBorder="1" applyAlignment="1">
      <alignment vertical="center"/>
    </xf>
    <xf numFmtId="188" fontId="15" fillId="6" borderId="28" xfId="3" applyNumberFormat="1" applyFont="1" applyFill="1" applyBorder="1" applyAlignment="1">
      <alignment vertical="center"/>
    </xf>
    <xf numFmtId="188" fontId="15" fillId="6" borderId="14" xfId="3" applyNumberFormat="1" applyFont="1" applyFill="1" applyBorder="1" applyAlignment="1">
      <alignment vertical="center"/>
    </xf>
    <xf numFmtId="188" fontId="15" fillId="3" borderId="13" xfId="3" applyNumberFormat="1" applyFont="1" applyFill="1" applyBorder="1" applyAlignment="1">
      <alignment vertical="center"/>
    </xf>
    <xf numFmtId="188" fontId="15" fillId="3" borderId="12" xfId="3" applyNumberFormat="1" applyFont="1" applyFill="1" applyBorder="1" applyAlignment="1">
      <alignment vertical="center"/>
    </xf>
    <xf numFmtId="0" fontId="15" fillId="6" borderId="28" xfId="3" applyFont="1" applyFill="1" applyBorder="1" applyAlignment="1">
      <alignment horizontal="left" vertical="center" wrapText="1"/>
    </xf>
    <xf numFmtId="0" fontId="15" fillId="6" borderId="14" xfId="3" applyFont="1" applyFill="1" applyBorder="1" applyAlignment="1">
      <alignment horizontal="left" vertical="center" wrapText="1"/>
    </xf>
    <xf numFmtId="0" fontId="15" fillId="6" borderId="29" xfId="3" applyFont="1" applyFill="1" applyBorder="1" applyAlignment="1">
      <alignment horizontal="left" vertical="center" wrapText="1"/>
    </xf>
    <xf numFmtId="0" fontId="15" fillId="3" borderId="40" xfId="3" applyFont="1" applyFill="1" applyBorder="1" applyAlignment="1">
      <alignment horizontal="center" vertical="center"/>
    </xf>
    <xf numFmtId="0" fontId="15" fillId="3" borderId="35" xfId="3" applyFont="1" applyFill="1" applyBorder="1" applyAlignment="1">
      <alignment horizontal="center" vertical="center"/>
    </xf>
    <xf numFmtId="189" fontId="15" fillId="0" borderId="40" xfId="3" applyNumberFormat="1" applyFont="1" applyBorder="1" applyAlignment="1">
      <alignment vertical="center"/>
    </xf>
    <xf numFmtId="189" fontId="15" fillId="0" borderId="36" xfId="3" applyNumberFormat="1" applyFont="1" applyBorder="1" applyAlignment="1">
      <alignment vertical="center"/>
    </xf>
    <xf numFmtId="188" fontId="15" fillId="3" borderId="37" xfId="3" applyNumberFormat="1" applyFont="1" applyFill="1" applyBorder="1" applyAlignment="1">
      <alignment vertical="center"/>
    </xf>
    <xf numFmtId="188" fontId="15" fillId="3" borderId="39" xfId="3" applyNumberFormat="1" applyFont="1" applyFill="1" applyBorder="1" applyAlignment="1">
      <alignment vertical="center"/>
    </xf>
    <xf numFmtId="0" fontId="15" fillId="6" borderId="40" xfId="3" applyFont="1" applyFill="1" applyBorder="1" applyAlignment="1">
      <alignment vertical="center" wrapText="1"/>
    </xf>
    <xf numFmtId="0" fontId="15" fillId="6" borderId="36" xfId="3" applyFont="1" applyFill="1" applyBorder="1" applyAlignment="1">
      <alignment vertical="center" wrapText="1"/>
    </xf>
    <xf numFmtId="0" fontId="15" fillId="6" borderId="35" xfId="3" applyFont="1" applyFill="1" applyBorder="1" applyAlignment="1">
      <alignment vertical="center" wrapText="1"/>
    </xf>
    <xf numFmtId="0" fontId="15" fillId="6" borderId="49" xfId="3" applyFont="1" applyFill="1" applyBorder="1" applyAlignment="1">
      <alignment vertical="center" wrapText="1"/>
    </xf>
    <xf numFmtId="0" fontId="15" fillId="6" borderId="32" xfId="3" applyFont="1" applyFill="1" applyBorder="1" applyAlignment="1">
      <alignment vertical="center" wrapText="1"/>
    </xf>
    <xf numFmtId="0" fontId="15" fillId="6" borderId="45" xfId="3" applyFont="1" applyFill="1" applyBorder="1" applyAlignment="1">
      <alignment vertical="center" wrapText="1"/>
    </xf>
    <xf numFmtId="0" fontId="15" fillId="6" borderId="40" xfId="3" applyFont="1" applyFill="1" applyBorder="1" applyAlignment="1" applyProtection="1">
      <alignment vertical="center" wrapText="1"/>
      <protection locked="0"/>
    </xf>
    <xf numFmtId="0" fontId="15" fillId="6" borderId="36" xfId="3" applyFont="1" applyFill="1" applyBorder="1" applyAlignment="1" applyProtection="1">
      <alignment vertical="center" wrapText="1"/>
      <protection locked="0"/>
    </xf>
    <xf numFmtId="0" fontId="15" fillId="6" borderId="35" xfId="3" applyFont="1" applyFill="1" applyBorder="1" applyAlignment="1" applyProtection="1">
      <alignment vertical="center" wrapText="1"/>
      <protection locked="0"/>
    </xf>
    <xf numFmtId="0" fontId="15" fillId="3" borderId="78" xfId="3" applyFont="1" applyFill="1" applyBorder="1" applyAlignment="1">
      <alignment horizontal="center" vertical="center"/>
    </xf>
    <xf numFmtId="0" fontId="15" fillId="3" borderId="80" xfId="3" applyFont="1" applyFill="1" applyBorder="1" applyAlignment="1">
      <alignment horizontal="center" vertical="center"/>
    </xf>
    <xf numFmtId="188" fontId="15" fillId="0" borderId="78" xfId="3" applyNumberFormat="1" applyFont="1" applyBorder="1" applyAlignment="1">
      <alignment vertical="center"/>
    </xf>
    <xf numFmtId="188" fontId="15" fillId="0" borderId="24" xfId="3" applyNumberFormat="1" applyFont="1" applyBorder="1" applyAlignment="1">
      <alignment vertical="center"/>
    </xf>
    <xf numFmtId="0" fontId="15" fillId="7" borderId="78" xfId="3" applyFont="1" applyFill="1" applyBorder="1" applyAlignment="1" applyProtection="1">
      <alignment vertical="center" wrapText="1"/>
      <protection locked="0"/>
    </xf>
    <xf numFmtId="0" fontId="15" fillId="7" borderId="24" xfId="3" applyFont="1" applyFill="1" applyBorder="1" applyAlignment="1" applyProtection="1">
      <alignment vertical="center" wrapText="1"/>
      <protection locked="0"/>
    </xf>
    <xf numFmtId="0" fontId="15" fillId="7" borderId="80" xfId="3" applyFont="1" applyFill="1" applyBorder="1" applyAlignment="1" applyProtection="1">
      <alignment vertical="center" wrapText="1"/>
      <protection locked="0"/>
    </xf>
    <xf numFmtId="189" fontId="15" fillId="6" borderId="28" xfId="3" applyNumberFormat="1" applyFont="1" applyFill="1" applyBorder="1" applyAlignment="1">
      <alignment vertical="center"/>
    </xf>
    <xf numFmtId="189" fontId="15" fillId="6" borderId="14" xfId="3" applyNumberFormat="1" applyFont="1" applyFill="1" applyBorder="1" applyAlignment="1">
      <alignment vertical="center"/>
    </xf>
    <xf numFmtId="0" fontId="15" fillId="6" borderId="28" xfId="3" applyFont="1" applyFill="1" applyBorder="1" applyAlignment="1">
      <alignment vertical="center" wrapText="1"/>
    </xf>
    <xf numFmtId="0" fontId="15" fillId="6" borderId="14" xfId="3" applyFont="1" applyFill="1" applyBorder="1" applyAlignment="1">
      <alignment vertical="center" wrapText="1"/>
    </xf>
    <xf numFmtId="0" fontId="15" fillId="6" borderId="29" xfId="3" applyFont="1" applyFill="1" applyBorder="1" applyAlignment="1">
      <alignment vertical="center" wrapText="1"/>
    </xf>
    <xf numFmtId="0" fontId="15" fillId="7" borderId="16" xfId="3" applyFont="1" applyFill="1" applyBorder="1" applyAlignment="1" applyProtection="1">
      <alignment vertical="center" wrapText="1"/>
      <protection locked="0"/>
    </xf>
    <xf numFmtId="0" fontId="15" fillId="7" borderId="0" xfId="3" applyFont="1" applyFill="1" applyAlignment="1" applyProtection="1">
      <alignment vertical="center" wrapText="1"/>
      <protection locked="0"/>
    </xf>
    <xf numFmtId="0" fontId="15" fillId="7" borderId="15" xfId="3" applyFont="1" applyFill="1" applyBorder="1" applyAlignment="1" applyProtection="1">
      <alignment vertical="center" wrapText="1"/>
      <protection locked="0"/>
    </xf>
    <xf numFmtId="188" fontId="19" fillId="3" borderId="11" xfId="3" applyNumberFormat="1" applyFont="1" applyFill="1" applyBorder="1" applyAlignment="1">
      <alignment vertical="center"/>
    </xf>
    <xf numFmtId="188" fontId="19" fillId="3" borderId="95" xfId="3" applyNumberFormat="1" applyFont="1" applyFill="1" applyBorder="1" applyAlignment="1">
      <alignment vertical="center"/>
    </xf>
    <xf numFmtId="0" fontId="15" fillId="6" borderId="9" xfId="3" applyFont="1" applyFill="1" applyBorder="1" applyAlignment="1" applyProtection="1">
      <alignment vertical="center" wrapText="1"/>
      <protection locked="0"/>
    </xf>
    <xf numFmtId="0" fontId="15" fillId="6" borderId="8" xfId="3" applyFont="1" applyFill="1" applyBorder="1" applyAlignment="1" applyProtection="1">
      <alignment vertical="center" wrapText="1"/>
      <protection locked="0"/>
    </xf>
    <xf numFmtId="0" fontId="15" fillId="6" borderId="7" xfId="3" applyFont="1" applyFill="1" applyBorder="1" applyAlignment="1" applyProtection="1">
      <alignment vertical="center" wrapText="1"/>
      <protection locked="0"/>
    </xf>
    <xf numFmtId="189" fontId="15" fillId="0" borderId="78" xfId="3" applyNumberFormat="1" applyFont="1" applyBorder="1" applyAlignment="1">
      <alignment vertical="center"/>
    </xf>
    <xf numFmtId="189" fontId="15" fillId="0" borderId="24" xfId="3" applyNumberFormat="1" applyFont="1" applyBorder="1" applyAlignment="1">
      <alignment vertical="center"/>
    </xf>
    <xf numFmtId="0" fontId="15" fillId="6" borderId="28" xfId="3" applyFont="1" applyFill="1" applyBorder="1" applyAlignment="1" applyProtection="1">
      <alignment vertical="center" wrapText="1"/>
      <protection locked="0"/>
    </xf>
    <xf numFmtId="0" fontId="15" fillId="6" borderId="14" xfId="3" applyFont="1" applyFill="1" applyBorder="1" applyAlignment="1" applyProtection="1">
      <alignment vertical="center" wrapText="1"/>
      <protection locked="0"/>
    </xf>
    <xf numFmtId="0" fontId="15" fillId="6" borderId="29" xfId="3" applyFont="1" applyFill="1" applyBorder="1" applyAlignment="1" applyProtection="1">
      <alignment vertical="center" wrapText="1"/>
      <protection locked="0"/>
    </xf>
    <xf numFmtId="0" fontId="15" fillId="3" borderId="93" xfId="3" applyFont="1" applyFill="1" applyBorder="1" applyAlignment="1">
      <alignment horizontal="center" vertical="center"/>
    </xf>
    <xf numFmtId="0" fontId="15" fillId="3" borderId="81" xfId="3" applyFont="1" applyFill="1" applyBorder="1" applyAlignment="1">
      <alignment horizontal="center" vertical="center"/>
    </xf>
    <xf numFmtId="188" fontId="15" fillId="6" borderId="49" xfId="3" applyNumberFormat="1" applyFont="1" applyFill="1" applyBorder="1" applyAlignment="1">
      <alignment vertical="center"/>
    </xf>
    <xf numFmtId="188" fontId="15" fillId="6" borderId="32" xfId="3" applyNumberFormat="1" applyFont="1" applyFill="1" applyBorder="1" applyAlignment="1">
      <alignment vertical="center"/>
    </xf>
    <xf numFmtId="0" fontId="15" fillId="6" borderId="49" xfId="3" applyFont="1" applyFill="1" applyBorder="1" applyAlignment="1">
      <alignment horizontal="left" vertical="center" wrapText="1"/>
    </xf>
    <xf numFmtId="0" fontId="15" fillId="6" borderId="32" xfId="3" applyFont="1" applyFill="1" applyBorder="1" applyAlignment="1">
      <alignment horizontal="left" vertical="center" wrapText="1"/>
    </xf>
    <xf numFmtId="0" fontId="15" fillId="6" borderId="45" xfId="3" applyFont="1" applyFill="1" applyBorder="1" applyAlignment="1">
      <alignment horizontal="left" vertical="center" wrapText="1"/>
    </xf>
    <xf numFmtId="0" fontId="15" fillId="3" borderId="83" xfId="3" applyFont="1" applyFill="1" applyBorder="1" applyAlignment="1">
      <alignment horizontal="center" vertical="center"/>
    </xf>
    <xf numFmtId="0" fontId="15" fillId="7" borderId="40" xfId="3" applyFont="1" applyFill="1" applyBorder="1" applyAlignment="1" applyProtection="1">
      <alignment vertical="center" wrapText="1"/>
      <protection locked="0"/>
    </xf>
    <xf numFmtId="0" fontId="15" fillId="7" borderId="36" xfId="3" applyFont="1" applyFill="1" applyBorder="1" applyAlignment="1" applyProtection="1">
      <alignment vertical="center" wrapText="1"/>
      <protection locked="0"/>
    </xf>
    <xf numFmtId="0" fontId="15" fillId="7" borderId="35" xfId="3" applyFont="1" applyFill="1" applyBorder="1" applyAlignment="1" applyProtection="1">
      <alignment vertical="center" wrapText="1"/>
      <protection locked="0"/>
    </xf>
    <xf numFmtId="0" fontId="15" fillId="3" borderId="88" xfId="3" applyFont="1" applyFill="1" applyBorder="1" applyAlignment="1">
      <alignment horizontal="center" vertical="center"/>
    </xf>
    <xf numFmtId="0" fontId="15" fillId="3" borderId="87" xfId="3" applyFont="1" applyFill="1" applyBorder="1" applyAlignment="1">
      <alignment horizontal="center" vertical="center"/>
    </xf>
    <xf numFmtId="0" fontId="15" fillId="7" borderId="40" xfId="3" applyFont="1" applyFill="1" applyBorder="1" applyAlignment="1">
      <alignment vertical="center" wrapText="1"/>
    </xf>
    <xf numFmtId="0" fontId="15" fillId="7" borderId="36" xfId="3" applyFont="1" applyFill="1" applyBorder="1" applyAlignment="1">
      <alignment vertical="center" wrapText="1"/>
    </xf>
    <xf numFmtId="0" fontId="15" fillId="7" borderId="35" xfId="3" applyFont="1" applyFill="1" applyBorder="1" applyAlignment="1">
      <alignment vertical="center" wrapText="1"/>
    </xf>
    <xf numFmtId="0" fontId="14" fillId="3" borderId="83" xfId="3" applyFont="1" applyFill="1" applyBorder="1" applyAlignment="1">
      <alignment horizontal="center" vertical="center"/>
    </xf>
    <xf numFmtId="0" fontId="14" fillId="3" borderId="81" xfId="3" applyFont="1" applyFill="1" applyBorder="1" applyAlignment="1">
      <alignment horizontal="center" vertical="center"/>
    </xf>
    <xf numFmtId="0" fontId="31" fillId="0" borderId="40" xfId="3" applyFont="1" applyBorder="1" applyAlignment="1">
      <alignment horizontal="right" vertical="center"/>
    </xf>
    <xf numFmtId="0" fontId="31" fillId="0" borderId="36" xfId="3" applyFont="1" applyBorder="1" applyAlignment="1">
      <alignment horizontal="right" vertical="center"/>
    </xf>
    <xf numFmtId="0" fontId="15" fillId="3" borderId="18" xfId="3" applyFont="1" applyFill="1" applyBorder="1" applyAlignment="1">
      <alignment horizontal="center" vertical="center"/>
    </xf>
    <xf numFmtId="0" fontId="15" fillId="3" borderId="13" xfId="3" applyFont="1" applyFill="1" applyBorder="1" applyAlignment="1">
      <alignment horizontal="center" vertical="center"/>
    </xf>
    <xf numFmtId="0" fontId="15" fillId="7" borderId="16" xfId="3" applyFont="1" applyFill="1" applyBorder="1" applyAlignment="1">
      <alignment vertical="center" wrapText="1"/>
    </xf>
    <xf numFmtId="0" fontId="15" fillId="7" borderId="0" xfId="3" applyFont="1" applyFill="1" applyAlignment="1">
      <alignment vertical="center" wrapText="1"/>
    </xf>
    <xf numFmtId="0" fontId="15" fillId="7" borderId="19" xfId="3" applyFont="1" applyFill="1" applyBorder="1" applyAlignment="1">
      <alignment vertical="center" wrapText="1"/>
    </xf>
    <xf numFmtId="0" fontId="15" fillId="6" borderId="12" xfId="3" applyFont="1" applyFill="1" applyBorder="1" applyAlignment="1">
      <alignment vertical="center" wrapText="1"/>
    </xf>
    <xf numFmtId="0" fontId="15" fillId="3" borderId="25" xfId="3" applyFont="1" applyFill="1" applyBorder="1" applyAlignment="1">
      <alignment horizontal="center" vertical="center"/>
    </xf>
    <xf numFmtId="0" fontId="15" fillId="7" borderId="78" xfId="3" applyFont="1" applyFill="1" applyBorder="1" applyAlignment="1">
      <alignment vertical="center" wrapText="1"/>
    </xf>
    <xf numFmtId="0" fontId="15" fillId="7" borderId="24" xfId="3" applyFont="1" applyFill="1" applyBorder="1" applyAlignment="1">
      <alignment vertical="center" wrapText="1"/>
    </xf>
    <xf numFmtId="0" fontId="15" fillId="7" borderId="26" xfId="3" applyFont="1" applyFill="1" applyBorder="1" applyAlignment="1">
      <alignment vertical="center" wrapText="1"/>
    </xf>
    <xf numFmtId="0" fontId="15" fillId="3" borderId="86" xfId="3" applyFont="1" applyFill="1" applyBorder="1" applyAlignment="1">
      <alignment horizontal="center" vertical="center" textRotation="255"/>
    </xf>
    <xf numFmtId="0" fontId="15" fillId="3" borderId="84" xfId="3" applyFont="1" applyFill="1" applyBorder="1" applyAlignment="1">
      <alignment horizontal="center" vertical="center" textRotation="255"/>
    </xf>
    <xf numFmtId="0" fontId="15" fillId="3" borderId="82" xfId="3" applyFont="1" applyFill="1" applyBorder="1" applyAlignment="1">
      <alignment horizontal="center" vertical="center" textRotation="255"/>
    </xf>
    <xf numFmtId="0" fontId="14" fillId="3" borderId="43" xfId="3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/>
    </xf>
    <xf numFmtId="0" fontId="15" fillId="3" borderId="62" xfId="3" applyFont="1" applyFill="1" applyBorder="1" applyAlignment="1">
      <alignment horizontal="center" vertical="center" textRotation="255"/>
    </xf>
    <xf numFmtId="0" fontId="9" fillId="3" borderId="44" xfId="0" applyFont="1" applyFill="1" applyBorder="1" applyAlignment="1">
      <alignment horizontal="center" vertical="center" textRotation="255"/>
    </xf>
    <xf numFmtId="0" fontId="14" fillId="3" borderId="76" xfId="3" applyFont="1" applyFill="1" applyBorder="1" applyAlignment="1">
      <alignment horizontal="center" vertical="center" shrinkToFit="1"/>
    </xf>
    <xf numFmtId="0" fontId="30" fillId="3" borderId="51" xfId="0" applyFont="1" applyFill="1" applyBorder="1" applyAlignment="1">
      <alignment horizontal="center" vertical="center" shrinkToFit="1"/>
    </xf>
    <xf numFmtId="0" fontId="14" fillId="3" borderId="54" xfId="3" applyFont="1" applyFill="1" applyBorder="1" applyAlignment="1">
      <alignment horizontal="center" vertical="center" shrinkToFit="1"/>
    </xf>
    <xf numFmtId="0" fontId="9" fillId="3" borderId="51" xfId="0" applyFont="1" applyFill="1" applyBorder="1" applyAlignment="1">
      <alignment horizontal="center" vertical="center" shrinkToFit="1"/>
    </xf>
    <xf numFmtId="0" fontId="28" fillId="3" borderId="43" xfId="0" applyFont="1" applyFill="1" applyBorder="1" applyAlignment="1">
      <alignment horizontal="center" vertical="center" wrapText="1"/>
    </xf>
    <xf numFmtId="0" fontId="28" fillId="3" borderId="51" xfId="0" applyFont="1" applyFill="1" applyBorder="1" applyAlignment="1">
      <alignment horizontal="center" vertical="center" wrapText="1"/>
    </xf>
    <xf numFmtId="177" fontId="15" fillId="6" borderId="40" xfId="3" applyNumberFormat="1" applyFont="1" applyFill="1" applyBorder="1" applyAlignment="1">
      <alignment vertical="center"/>
    </xf>
    <xf numFmtId="177" fontId="15" fillId="6" borderId="36" xfId="3" applyNumberFormat="1" applyFont="1" applyFill="1" applyBorder="1" applyAlignment="1">
      <alignment vertical="center"/>
    </xf>
    <xf numFmtId="177" fontId="15" fillId="7" borderId="40" xfId="3" applyNumberFormat="1" applyFont="1" applyFill="1" applyBorder="1" applyAlignment="1">
      <alignment horizontal="left" vertical="center" wrapText="1"/>
    </xf>
    <xf numFmtId="177" fontId="15" fillId="7" borderId="36" xfId="3" applyNumberFormat="1" applyFont="1" applyFill="1" applyBorder="1" applyAlignment="1">
      <alignment horizontal="left" vertical="center" wrapText="1"/>
    </xf>
    <xf numFmtId="177" fontId="15" fillId="7" borderId="35" xfId="3" applyNumberFormat="1" applyFont="1" applyFill="1" applyBorder="1" applyAlignment="1">
      <alignment horizontal="left" vertical="center" wrapText="1"/>
    </xf>
    <xf numFmtId="188" fontId="15" fillId="3" borderId="60" xfId="3" applyNumberFormat="1" applyFont="1" applyFill="1" applyBorder="1" applyAlignment="1">
      <alignment horizontal="right" vertical="center"/>
    </xf>
    <xf numFmtId="188" fontId="15" fillId="3" borderId="70" xfId="3" applyNumberFormat="1" applyFont="1" applyFill="1" applyBorder="1" applyAlignment="1">
      <alignment horizontal="right" vertical="center"/>
    </xf>
    <xf numFmtId="191" fontId="14" fillId="3" borderId="43" xfId="3" applyNumberFormat="1" applyFont="1" applyFill="1" applyBorder="1" applyAlignment="1">
      <alignment horizontal="center" vertical="center" shrinkToFit="1"/>
    </xf>
    <xf numFmtId="191" fontId="9" fillId="3" borderId="51" xfId="0" applyNumberFormat="1" applyFont="1" applyFill="1" applyBorder="1" applyAlignment="1">
      <alignment horizontal="center" vertical="center" shrinkToFit="1"/>
    </xf>
    <xf numFmtId="0" fontId="28" fillId="3" borderId="19" xfId="0" applyFont="1" applyFill="1" applyBorder="1" applyAlignment="1">
      <alignment horizontal="center" vertical="center" wrapText="1"/>
    </xf>
    <xf numFmtId="188" fontId="19" fillId="0" borderId="40" xfId="3" applyNumberFormat="1" applyFont="1" applyBorder="1" applyAlignment="1">
      <alignment horizontal="right" vertical="center"/>
    </xf>
    <xf numFmtId="188" fontId="19" fillId="0" borderId="36" xfId="3" applyNumberFormat="1" applyFont="1" applyBorder="1" applyAlignment="1">
      <alignment horizontal="right" vertical="center"/>
    </xf>
    <xf numFmtId="0" fontId="15" fillId="7" borderId="40" xfId="3" applyFont="1" applyFill="1" applyBorder="1" applyAlignment="1">
      <alignment vertical="center" shrinkToFit="1"/>
    </xf>
    <xf numFmtId="0" fontId="15" fillId="7" borderId="36" xfId="3" applyFont="1" applyFill="1" applyBorder="1" applyAlignment="1">
      <alignment vertical="center" shrinkToFit="1"/>
    </xf>
    <xf numFmtId="0" fontId="15" fillId="7" borderId="35" xfId="3" applyFont="1" applyFill="1" applyBorder="1" applyAlignment="1">
      <alignment vertical="center" shrinkToFit="1"/>
    </xf>
    <xf numFmtId="188" fontId="15" fillId="6" borderId="57" xfId="3" applyNumberFormat="1" applyFont="1" applyFill="1" applyBorder="1" applyAlignment="1">
      <alignment vertical="center"/>
    </xf>
    <xf numFmtId="188" fontId="15" fillId="6" borderId="56" xfId="3" applyNumberFormat="1" applyFont="1" applyFill="1" applyBorder="1" applyAlignment="1">
      <alignment vertical="center"/>
    </xf>
    <xf numFmtId="0" fontId="15" fillId="6" borderId="57" xfId="3" applyFont="1" applyFill="1" applyBorder="1" applyAlignment="1">
      <alignment vertical="center" shrinkToFit="1"/>
    </xf>
    <xf numFmtId="0" fontId="15" fillId="6" borderId="56" xfId="3" applyFont="1" applyFill="1" applyBorder="1" applyAlignment="1">
      <alignment vertical="center" shrinkToFit="1"/>
    </xf>
    <xf numFmtId="0" fontId="15" fillId="6" borderId="55" xfId="3" applyFont="1" applyFill="1" applyBorder="1" applyAlignment="1">
      <alignment vertical="center" shrinkToFit="1"/>
    </xf>
    <xf numFmtId="0" fontId="9" fillId="3" borderId="51" xfId="0" applyFont="1" applyFill="1" applyBorder="1" applyAlignment="1">
      <alignment horizontal="center" vertical="center" wrapText="1"/>
    </xf>
    <xf numFmtId="190" fontId="15" fillId="0" borderId="16" xfId="3" applyNumberFormat="1" applyFont="1" applyBorder="1" applyAlignment="1">
      <alignment vertical="center"/>
    </xf>
    <xf numFmtId="190" fontId="15" fillId="0" borderId="0" xfId="3" applyNumberFormat="1" applyFont="1" applyAlignment="1">
      <alignment vertical="center"/>
    </xf>
    <xf numFmtId="0" fontId="15" fillId="7" borderId="16" xfId="3" applyFont="1" applyFill="1" applyBorder="1" applyAlignment="1">
      <alignment vertical="center" shrinkToFit="1"/>
    </xf>
    <xf numFmtId="0" fontId="15" fillId="7" borderId="0" xfId="3" applyFont="1" applyFill="1" applyAlignment="1">
      <alignment vertical="center" shrinkToFit="1"/>
    </xf>
    <xf numFmtId="0" fontId="15" fillId="7" borderId="15" xfId="3" applyFont="1" applyFill="1" applyBorder="1" applyAlignment="1">
      <alignment vertical="center" shrinkToFit="1"/>
    </xf>
    <xf numFmtId="188" fontId="15" fillId="3" borderId="13" xfId="3" applyNumberFormat="1" applyFont="1" applyFill="1" applyBorder="1" applyAlignment="1">
      <alignment horizontal="right" vertical="center"/>
    </xf>
    <xf numFmtId="188" fontId="15" fillId="3" borderId="12" xfId="3" applyNumberFormat="1" applyFont="1" applyFill="1" applyBorder="1" applyAlignment="1">
      <alignment horizontal="right" vertical="center"/>
    </xf>
    <xf numFmtId="0" fontId="15" fillId="6" borderId="28" xfId="3" applyFont="1" applyFill="1" applyBorder="1" applyAlignment="1">
      <alignment vertical="center" shrinkToFit="1"/>
    </xf>
    <xf numFmtId="0" fontId="15" fillId="6" borderId="14" xfId="3" applyFont="1" applyFill="1" applyBorder="1" applyAlignment="1">
      <alignment vertical="center" shrinkToFit="1"/>
    </xf>
    <xf numFmtId="0" fontId="15" fillId="6" borderId="29" xfId="3" applyFont="1" applyFill="1" applyBorder="1" applyAlignment="1">
      <alignment vertical="center" shrinkToFit="1"/>
    </xf>
    <xf numFmtId="0" fontId="22" fillId="3" borderId="62" xfId="0" applyFont="1" applyFill="1" applyBorder="1" applyAlignment="1">
      <alignment horizontal="center" vertical="center" textRotation="255"/>
    </xf>
    <xf numFmtId="0" fontId="22" fillId="3" borderId="44" xfId="0" applyFont="1" applyFill="1" applyBorder="1" applyAlignment="1">
      <alignment horizontal="center" vertical="center" textRotation="255"/>
    </xf>
    <xf numFmtId="0" fontId="22" fillId="3" borderId="34" xfId="0" applyFont="1" applyFill="1" applyBorder="1" applyAlignment="1">
      <alignment horizontal="center" vertical="center" textRotation="255"/>
    </xf>
    <xf numFmtId="0" fontId="14" fillId="3" borderId="61" xfId="3" applyFont="1" applyFill="1" applyBorder="1" applyAlignment="1">
      <alignment horizontal="center" vertical="center" wrapText="1"/>
    </xf>
    <xf numFmtId="0" fontId="25" fillId="3" borderId="59" xfId="0" applyFont="1" applyFill="1" applyBorder="1" applyAlignment="1">
      <alignment horizontal="center" vertical="center" wrapText="1"/>
    </xf>
    <xf numFmtId="189" fontId="15" fillId="3" borderId="16" xfId="3" applyNumberFormat="1" applyFont="1" applyFill="1" applyBorder="1" applyAlignment="1">
      <alignment vertical="center"/>
    </xf>
    <xf numFmtId="189" fontId="15" fillId="3" borderId="15" xfId="3" applyNumberFormat="1" applyFont="1" applyFill="1" applyBorder="1" applyAlignment="1">
      <alignment vertical="center"/>
    </xf>
    <xf numFmtId="188" fontId="15" fillId="0" borderId="16" xfId="3" applyNumberFormat="1" applyFont="1" applyBorder="1" applyAlignment="1">
      <alignment vertical="center"/>
    </xf>
    <xf numFmtId="188" fontId="15" fillId="0" borderId="0" xfId="3" applyNumberFormat="1" applyFont="1" applyAlignment="1">
      <alignment vertical="center"/>
    </xf>
    <xf numFmtId="0" fontId="19" fillId="7" borderId="16" xfId="3" applyFont="1" applyFill="1" applyBorder="1" applyAlignment="1" applyProtection="1">
      <alignment vertical="center" shrinkToFit="1"/>
      <protection locked="0"/>
    </xf>
    <xf numFmtId="0" fontId="19" fillId="7" borderId="0" xfId="3" applyFont="1" applyFill="1" applyAlignment="1" applyProtection="1">
      <alignment vertical="center" shrinkToFit="1"/>
      <protection locked="0"/>
    </xf>
    <xf numFmtId="0" fontId="19" fillId="7" borderId="15" xfId="3" applyFont="1" applyFill="1" applyBorder="1" applyAlignment="1" applyProtection="1">
      <alignment vertical="center" shrinkToFit="1"/>
      <protection locked="0"/>
    </xf>
    <xf numFmtId="189" fontId="15" fillId="3" borderId="49" xfId="3" applyNumberFormat="1" applyFont="1" applyFill="1" applyBorder="1" applyAlignment="1">
      <alignment vertical="center"/>
    </xf>
    <xf numFmtId="189" fontId="15" fillId="3" borderId="45" xfId="3" applyNumberFormat="1" applyFont="1" applyFill="1" applyBorder="1" applyAlignment="1">
      <alignment vertical="center"/>
    </xf>
    <xf numFmtId="0" fontId="19" fillId="6" borderId="49" xfId="3" applyFont="1" applyFill="1" applyBorder="1" applyAlignment="1">
      <alignment horizontal="left" vertical="center" shrinkToFit="1"/>
    </xf>
    <xf numFmtId="0" fontId="19" fillId="6" borderId="32" xfId="3" applyFont="1" applyFill="1" applyBorder="1" applyAlignment="1">
      <alignment horizontal="left" vertical="center" shrinkToFit="1"/>
    </xf>
    <xf numFmtId="0" fontId="19" fillId="6" borderId="45" xfId="3" applyFont="1" applyFill="1" applyBorder="1" applyAlignment="1">
      <alignment horizontal="left" vertical="center" shrinkToFit="1"/>
    </xf>
    <xf numFmtId="0" fontId="14" fillId="3" borderId="59" xfId="3" applyFont="1" applyFill="1" applyBorder="1" applyAlignment="1">
      <alignment horizontal="center" vertical="center" wrapText="1"/>
    </xf>
    <xf numFmtId="0" fontId="19" fillId="3" borderId="59" xfId="3" applyFont="1" applyFill="1" applyBorder="1" applyAlignment="1">
      <alignment horizontal="center" vertical="center" shrinkToFit="1"/>
    </xf>
    <xf numFmtId="0" fontId="27" fillId="3" borderId="59" xfId="0" applyFont="1" applyFill="1" applyBorder="1" applyAlignment="1">
      <alignment horizontal="center" vertical="center" shrinkToFit="1"/>
    </xf>
    <xf numFmtId="189" fontId="15" fillId="3" borderId="40" xfId="3" applyNumberFormat="1" applyFont="1" applyFill="1" applyBorder="1" applyAlignment="1">
      <alignment vertical="center"/>
    </xf>
    <xf numFmtId="189" fontId="15" fillId="3" borderId="35" xfId="3" applyNumberFormat="1" applyFont="1" applyFill="1" applyBorder="1" applyAlignment="1">
      <alignment vertical="center"/>
    </xf>
    <xf numFmtId="188" fontId="15" fillId="0" borderId="40" xfId="3" applyNumberFormat="1" applyFont="1" applyBorder="1" applyAlignment="1">
      <alignment vertical="center"/>
    </xf>
    <xf numFmtId="188" fontId="15" fillId="0" borderId="36" xfId="3" applyNumberFormat="1" applyFont="1" applyBorder="1" applyAlignment="1">
      <alignment vertical="center"/>
    </xf>
    <xf numFmtId="0" fontId="19" fillId="7" borderId="40" xfId="3" applyFont="1" applyFill="1" applyBorder="1" applyAlignment="1">
      <alignment vertical="center" shrinkToFit="1"/>
    </xf>
    <xf numFmtId="0" fontId="19" fillId="7" borderId="36" xfId="3" applyFont="1" applyFill="1" applyBorder="1" applyAlignment="1">
      <alignment vertical="center" shrinkToFit="1"/>
    </xf>
    <xf numFmtId="0" fontId="19" fillId="7" borderId="35" xfId="3" applyFont="1" applyFill="1" applyBorder="1" applyAlignment="1">
      <alignment vertical="center" shrinkToFit="1"/>
    </xf>
    <xf numFmtId="0" fontId="19" fillId="6" borderId="49" xfId="3" applyFont="1" applyFill="1" applyBorder="1" applyAlignment="1">
      <alignment vertical="center" shrinkToFit="1"/>
    </xf>
    <xf numFmtId="0" fontId="19" fillId="6" borderId="32" xfId="3" applyFont="1" applyFill="1" applyBorder="1" applyAlignment="1">
      <alignment vertical="center" shrinkToFit="1"/>
    </xf>
    <xf numFmtId="0" fontId="19" fillId="6" borderId="45" xfId="3" applyFont="1" applyFill="1" applyBorder="1" applyAlignment="1">
      <alignment vertical="center" shrinkToFit="1"/>
    </xf>
    <xf numFmtId="0" fontId="19" fillId="3" borderId="51" xfId="3" applyFont="1" applyFill="1" applyBorder="1" applyAlignment="1">
      <alignment horizontal="center" vertical="center" shrinkToFit="1"/>
    </xf>
    <xf numFmtId="0" fontId="24" fillId="3" borderId="59" xfId="0" applyFont="1" applyFill="1" applyBorder="1" applyAlignment="1">
      <alignment horizontal="center" vertical="center" shrinkToFit="1"/>
    </xf>
    <xf numFmtId="189" fontId="15" fillId="3" borderId="57" xfId="3" applyNumberFormat="1" applyFont="1" applyFill="1" applyBorder="1" applyAlignment="1">
      <alignment vertical="center"/>
    </xf>
    <xf numFmtId="189" fontId="15" fillId="3" borderId="55" xfId="3" applyNumberFormat="1" applyFont="1" applyFill="1" applyBorder="1" applyAlignment="1">
      <alignment vertical="center"/>
    </xf>
    <xf numFmtId="0" fontId="19" fillId="6" borderId="57" xfId="3" applyFont="1" applyFill="1" applyBorder="1" applyAlignment="1">
      <alignment horizontal="left" vertical="center" shrinkToFit="1"/>
    </xf>
    <xf numFmtId="0" fontId="19" fillId="6" borderId="56" xfId="3" applyFont="1" applyFill="1" applyBorder="1" applyAlignment="1">
      <alignment horizontal="left" vertical="center" shrinkToFit="1"/>
    </xf>
    <xf numFmtId="0" fontId="19" fillId="6" borderId="55" xfId="3" applyFont="1" applyFill="1" applyBorder="1" applyAlignment="1">
      <alignment horizontal="left" vertical="center" shrinkToFit="1"/>
    </xf>
    <xf numFmtId="0" fontId="14" fillId="3" borderId="51" xfId="3" applyFont="1" applyFill="1" applyBorder="1" applyAlignment="1">
      <alignment horizontal="center" vertical="center" shrinkToFit="1"/>
    </xf>
    <xf numFmtId="0" fontId="25" fillId="3" borderId="59" xfId="0" applyFont="1" applyFill="1" applyBorder="1" applyAlignment="1">
      <alignment horizontal="center" vertical="center" shrinkToFit="1"/>
    </xf>
    <xf numFmtId="0" fontId="19" fillId="6" borderId="60" xfId="3" applyFont="1" applyFill="1" applyBorder="1" applyAlignment="1">
      <alignment vertical="center" shrinkToFit="1"/>
    </xf>
    <xf numFmtId="0" fontId="19" fillId="6" borderId="56" xfId="3" applyFont="1" applyFill="1" applyBorder="1" applyAlignment="1">
      <alignment vertical="center" shrinkToFit="1"/>
    </xf>
    <xf numFmtId="0" fontId="19" fillId="6" borderId="55" xfId="3" applyFont="1" applyFill="1" applyBorder="1" applyAlignment="1">
      <alignment vertical="center" shrinkToFit="1"/>
    </xf>
    <xf numFmtId="0" fontId="16" fillId="3" borderId="43" xfId="3" applyFont="1" applyFill="1" applyBorder="1" applyAlignment="1">
      <alignment horizontal="center" vertical="center" wrapText="1"/>
    </xf>
    <xf numFmtId="0" fontId="16" fillId="3" borderId="51" xfId="3" applyFont="1" applyFill="1" applyBorder="1" applyAlignment="1">
      <alignment horizontal="center" vertical="center" wrapText="1"/>
    </xf>
    <xf numFmtId="188" fontId="15" fillId="0" borderId="39" xfId="3" applyNumberFormat="1" applyFont="1" applyBorder="1" applyAlignment="1">
      <alignment vertical="center"/>
    </xf>
    <xf numFmtId="0" fontId="19" fillId="7" borderId="37" xfId="3" applyFont="1" applyFill="1" applyBorder="1" applyAlignment="1" applyProtection="1">
      <alignment vertical="center" wrapText="1"/>
      <protection locked="0"/>
    </xf>
    <xf numFmtId="0" fontId="19" fillId="7" borderId="36" xfId="3" applyFont="1" applyFill="1" applyBorder="1" applyAlignment="1" applyProtection="1">
      <alignment vertical="center" wrapText="1"/>
      <protection locked="0"/>
    </xf>
    <xf numFmtId="0" fontId="19" fillId="7" borderId="35" xfId="3" applyFont="1" applyFill="1" applyBorder="1" applyAlignment="1" applyProtection="1">
      <alignment vertical="center" wrapText="1"/>
      <protection locked="0"/>
    </xf>
    <xf numFmtId="188" fontId="15" fillId="6" borderId="48" xfId="3" applyNumberFormat="1" applyFont="1" applyFill="1" applyBorder="1" applyAlignment="1">
      <alignment vertical="center"/>
    </xf>
    <xf numFmtId="0" fontId="19" fillId="6" borderId="46" xfId="3" applyFont="1" applyFill="1" applyBorder="1" applyAlignment="1">
      <alignment horizontal="left" vertical="center" wrapText="1"/>
    </xf>
    <xf numFmtId="0" fontId="19" fillId="6" borderId="32" xfId="3" applyFont="1" applyFill="1" applyBorder="1" applyAlignment="1">
      <alignment horizontal="left" vertical="center" wrapText="1"/>
    </xf>
    <xf numFmtId="0" fontId="19" fillId="6" borderId="45" xfId="3" applyFont="1" applyFill="1" applyBorder="1" applyAlignment="1">
      <alignment horizontal="left" vertical="center" wrapText="1"/>
    </xf>
    <xf numFmtId="0" fontId="23" fillId="3" borderId="54" xfId="3" applyFont="1" applyFill="1" applyBorder="1" applyAlignment="1">
      <alignment horizontal="center" vertical="center" wrapText="1"/>
    </xf>
    <xf numFmtId="0" fontId="23" fillId="3" borderId="51" xfId="3" applyFont="1" applyFill="1" applyBorder="1" applyAlignment="1">
      <alignment horizontal="center" vertical="center" wrapText="1"/>
    </xf>
    <xf numFmtId="188" fontId="15" fillId="0" borderId="19" xfId="3" applyNumberFormat="1" applyFont="1" applyBorder="1" applyAlignment="1">
      <alignment vertical="center"/>
    </xf>
    <xf numFmtId="0" fontId="19" fillId="7" borderId="18" xfId="3" applyFont="1" applyFill="1" applyBorder="1" applyAlignment="1" applyProtection="1">
      <alignment vertical="center" wrapText="1"/>
      <protection locked="0"/>
    </xf>
    <xf numFmtId="0" fontId="19" fillId="7" borderId="0" xfId="3" applyFont="1" applyFill="1" applyAlignment="1" applyProtection="1">
      <alignment vertical="center" wrapText="1"/>
      <protection locked="0"/>
    </xf>
    <xf numFmtId="0" fontId="19" fillId="7" borderId="15" xfId="3" applyFont="1" applyFill="1" applyBorder="1" applyAlignment="1" applyProtection="1">
      <alignment vertical="center" wrapText="1"/>
      <protection locked="0"/>
    </xf>
    <xf numFmtId="0" fontId="15" fillId="3" borderId="43" xfId="3" applyFont="1" applyFill="1" applyBorder="1" applyAlignment="1">
      <alignment horizontal="center" vertical="center" wrapText="1"/>
    </xf>
    <xf numFmtId="0" fontId="15" fillId="3" borderId="33" xfId="3" applyFont="1" applyFill="1" applyBorder="1" applyAlignment="1">
      <alignment horizontal="center" vertical="center" wrapText="1"/>
    </xf>
    <xf numFmtId="0" fontId="19" fillId="7" borderId="37" xfId="3" applyFont="1" applyFill="1" applyBorder="1" applyAlignment="1">
      <alignment vertical="center" wrapText="1"/>
    </xf>
    <xf numFmtId="0" fontId="19" fillId="7" borderId="36" xfId="3" applyFont="1" applyFill="1" applyBorder="1" applyAlignment="1">
      <alignment vertical="center" wrapText="1"/>
    </xf>
    <xf numFmtId="0" fontId="19" fillId="7" borderId="35" xfId="3" applyFont="1" applyFill="1" applyBorder="1" applyAlignment="1">
      <alignment vertical="center" wrapText="1"/>
    </xf>
    <xf numFmtId="189" fontId="15" fillId="3" borderId="28" xfId="3" applyNumberFormat="1" applyFont="1" applyFill="1" applyBorder="1" applyAlignment="1">
      <alignment vertical="center"/>
    </xf>
    <xf numFmtId="189" fontId="15" fillId="3" borderId="29" xfId="3" applyNumberFormat="1" applyFont="1" applyFill="1" applyBorder="1" applyAlignment="1">
      <alignment vertical="center"/>
    </xf>
    <xf numFmtId="188" fontId="15" fillId="6" borderId="12" xfId="3" applyNumberFormat="1" applyFont="1" applyFill="1" applyBorder="1" applyAlignment="1">
      <alignment vertical="center"/>
    </xf>
    <xf numFmtId="0" fontId="19" fillId="6" borderId="11" xfId="3" applyFont="1" applyFill="1" applyBorder="1" applyAlignment="1">
      <alignment vertical="center" wrapText="1"/>
    </xf>
    <xf numFmtId="0" fontId="19" fillId="6" borderId="8" xfId="3" applyFont="1" applyFill="1" applyBorder="1" applyAlignment="1">
      <alignment vertical="center" wrapText="1"/>
    </xf>
    <xf numFmtId="0" fontId="19" fillId="6" borderId="7" xfId="3" applyFont="1" applyFill="1" applyBorder="1" applyAlignment="1">
      <alignment vertical="center" wrapText="1"/>
    </xf>
    <xf numFmtId="0" fontId="15" fillId="3" borderId="51" xfId="3" applyFont="1" applyFill="1" applyBorder="1" applyAlignment="1">
      <alignment horizontal="center" vertical="center" wrapText="1"/>
    </xf>
    <xf numFmtId="0" fontId="19" fillId="6" borderId="46" xfId="3" applyFont="1" applyFill="1" applyBorder="1" applyAlignment="1">
      <alignment vertical="center" wrapText="1"/>
    </xf>
    <xf numFmtId="0" fontId="19" fillId="6" borderId="32" xfId="3" applyFont="1" applyFill="1" applyBorder="1" applyAlignment="1">
      <alignment vertical="center" wrapText="1"/>
    </xf>
    <xf numFmtId="0" fontId="19" fillId="6" borderId="45" xfId="3" applyFont="1" applyFill="1" applyBorder="1" applyAlignment="1">
      <alignment vertical="center" wrapText="1"/>
    </xf>
    <xf numFmtId="4" fontId="17" fillId="3" borderId="25" xfId="3" applyNumberFormat="1" applyFont="1" applyFill="1" applyBorder="1" applyAlignment="1">
      <alignment horizontal="center" vertical="center"/>
    </xf>
    <xf numFmtId="4" fontId="17" fillId="3" borderId="24" xfId="3" applyNumberFormat="1" applyFont="1" applyFill="1" applyBorder="1" applyAlignment="1">
      <alignment horizontal="center" vertical="center"/>
    </xf>
    <xf numFmtId="4" fontId="17" fillId="3" borderId="26" xfId="3" applyNumberFormat="1" applyFont="1" applyFill="1" applyBorder="1" applyAlignment="1">
      <alignment horizontal="center" vertical="center"/>
    </xf>
    <xf numFmtId="4" fontId="17" fillId="3" borderId="18" xfId="3" applyNumberFormat="1" applyFont="1" applyFill="1" applyBorder="1" applyAlignment="1">
      <alignment horizontal="center" vertical="center"/>
    </xf>
    <xf numFmtId="4" fontId="17" fillId="3" borderId="0" xfId="3" applyNumberFormat="1" applyFont="1" applyFill="1" applyAlignment="1">
      <alignment horizontal="center" vertical="center"/>
    </xf>
    <xf numFmtId="4" fontId="17" fillId="3" borderId="19" xfId="3" applyNumberFormat="1" applyFont="1" applyFill="1" applyBorder="1" applyAlignment="1">
      <alignment horizontal="center" vertical="center"/>
    </xf>
    <xf numFmtId="4" fontId="17" fillId="3" borderId="13" xfId="3" applyNumberFormat="1" applyFont="1" applyFill="1" applyBorder="1" applyAlignment="1">
      <alignment horizontal="center" vertical="center"/>
    </xf>
    <xf numFmtId="4" fontId="17" fillId="3" borderId="14" xfId="3" applyNumberFormat="1" applyFont="1" applyFill="1" applyBorder="1" applyAlignment="1">
      <alignment horizontal="center" vertical="center"/>
    </xf>
    <xf numFmtId="4" fontId="17" fillId="3" borderId="12" xfId="3" applyNumberFormat="1" applyFont="1" applyFill="1" applyBorder="1" applyAlignment="1">
      <alignment horizontal="center" vertical="center"/>
    </xf>
    <xf numFmtId="3" fontId="15" fillId="0" borderId="25" xfId="3" applyNumberFormat="1" applyFont="1" applyBorder="1" applyAlignment="1">
      <alignment horizontal="right" vertical="center"/>
    </xf>
    <xf numFmtId="3" fontId="15" fillId="0" borderId="26" xfId="3" applyNumberFormat="1" applyFont="1" applyBorder="1" applyAlignment="1">
      <alignment horizontal="right" vertical="center"/>
    </xf>
    <xf numFmtId="0" fontId="15" fillId="3" borderId="22" xfId="3" applyFont="1" applyFill="1" applyBorder="1" applyAlignment="1">
      <alignment vertical="center"/>
    </xf>
    <xf numFmtId="0" fontId="15" fillId="3" borderId="21" xfId="3" applyFont="1" applyFill="1" applyBorder="1" applyAlignment="1">
      <alignment vertical="center"/>
    </xf>
    <xf numFmtId="0" fontId="15" fillId="3" borderId="20" xfId="3" applyFont="1" applyFill="1" applyBorder="1" applyAlignment="1">
      <alignment vertical="center"/>
    </xf>
    <xf numFmtId="188" fontId="20" fillId="6" borderId="18" xfId="3" applyNumberFormat="1" applyFont="1" applyFill="1" applyBorder="1" applyAlignment="1">
      <alignment vertical="center"/>
    </xf>
    <xf numFmtId="188" fontId="20" fillId="6" borderId="19" xfId="3" applyNumberFormat="1" applyFont="1" applyFill="1" applyBorder="1" applyAlignment="1">
      <alignment vertical="center"/>
    </xf>
    <xf numFmtId="4" fontId="15" fillId="3" borderId="16" xfId="3" applyNumberFormat="1" applyFont="1" applyFill="1" applyBorder="1" applyAlignment="1">
      <alignment vertical="center"/>
    </xf>
    <xf numFmtId="4" fontId="15" fillId="3" borderId="0" xfId="3" applyNumberFormat="1" applyFont="1" applyFill="1" applyAlignment="1">
      <alignment vertical="center"/>
    </xf>
    <xf numFmtId="4" fontId="15" fillId="3" borderId="15" xfId="3" applyNumberFormat="1" applyFont="1" applyFill="1" applyBorder="1" applyAlignment="1">
      <alignment vertical="center"/>
    </xf>
    <xf numFmtId="0" fontId="15" fillId="0" borderId="13" xfId="3" applyFont="1" applyBorder="1" applyAlignment="1">
      <alignment horizontal="right" vertical="center"/>
    </xf>
    <xf numFmtId="0" fontId="15" fillId="0" borderId="12" xfId="3" applyFont="1" applyBorder="1" applyAlignment="1">
      <alignment horizontal="right" vertical="center"/>
    </xf>
    <xf numFmtId="185" fontId="15" fillId="3" borderId="9" xfId="3" applyNumberFormat="1" applyFont="1" applyFill="1" applyBorder="1" applyAlignment="1">
      <alignment horizontal="left" vertical="center"/>
    </xf>
    <xf numFmtId="185" fontId="15" fillId="3" borderId="8" xfId="3" applyNumberFormat="1" applyFont="1" applyFill="1" applyBorder="1" applyAlignment="1">
      <alignment horizontal="left" vertical="center"/>
    </xf>
    <xf numFmtId="185" fontId="15" fillId="3" borderId="7" xfId="3" applyNumberFormat="1" applyFont="1" applyFill="1" applyBorder="1" applyAlignment="1">
      <alignment horizontal="left" vertical="center"/>
    </xf>
    <xf numFmtId="0" fontId="6" fillId="0" borderId="0" xfId="11" applyFont="1" applyAlignment="1">
      <alignment vertical="top" shrinkToFit="1"/>
    </xf>
    <xf numFmtId="0" fontId="7" fillId="0" borderId="4" xfId="11" applyFont="1" applyBorder="1" applyAlignment="1">
      <alignment horizontal="left" vertical="center" shrinkToFit="1"/>
    </xf>
    <xf numFmtId="0" fontId="7" fillId="0" borderId="3" xfId="11" applyFont="1" applyBorder="1" applyAlignment="1">
      <alignment horizontal="left" vertical="center" shrinkToFit="1"/>
    </xf>
    <xf numFmtId="0" fontId="7" fillId="0" borderId="2" xfId="11" applyFont="1" applyBorder="1" applyAlignment="1">
      <alignment horizontal="left" vertical="center" shrinkToFit="1"/>
    </xf>
    <xf numFmtId="0" fontId="7" fillId="2" borderId="4" xfId="11" applyFont="1" applyFill="1" applyBorder="1" applyAlignment="1">
      <alignment horizontal="center" vertical="center"/>
    </xf>
    <xf numFmtId="0" fontId="7" fillId="2" borderId="3" xfId="11" applyFont="1" applyFill="1" applyBorder="1" applyAlignment="1">
      <alignment horizontal="center" vertical="center"/>
    </xf>
    <xf numFmtId="0" fontId="7" fillId="2" borderId="2" xfId="11" applyFont="1" applyFill="1" applyBorder="1" applyAlignment="1">
      <alignment horizontal="center" vertical="center"/>
    </xf>
    <xf numFmtId="0" fontId="6" fillId="3" borderId="4" xfId="11" applyFont="1" applyFill="1" applyBorder="1" applyAlignment="1">
      <alignment horizontal="center" vertical="center"/>
    </xf>
    <xf numFmtId="0" fontId="6" fillId="3" borderId="3" xfId="11" applyFont="1" applyFill="1" applyBorder="1" applyAlignment="1">
      <alignment horizontal="center" vertical="center"/>
    </xf>
    <xf numFmtId="0" fontId="6" fillId="3" borderId="2" xfId="11" applyFont="1" applyFill="1" applyBorder="1" applyAlignment="1">
      <alignment horizontal="center" vertical="center"/>
    </xf>
    <xf numFmtId="0" fontId="6" fillId="2" borderId="4" xfId="11" applyFont="1" applyFill="1" applyBorder="1" applyAlignment="1">
      <alignment horizontal="center" vertical="center"/>
    </xf>
    <xf numFmtId="0" fontId="6" fillId="2" borderId="3" xfId="11" applyFont="1" applyFill="1" applyBorder="1" applyAlignment="1">
      <alignment horizontal="center" vertical="center"/>
    </xf>
    <xf numFmtId="0" fontId="6" fillId="2" borderId="2" xfId="11" applyFont="1" applyFill="1" applyBorder="1" applyAlignment="1">
      <alignment horizontal="center" vertical="center"/>
    </xf>
    <xf numFmtId="0" fontId="13" fillId="0" borderId="0" xfId="11" applyFont="1" applyAlignment="1">
      <alignment vertical="top" shrinkToFit="1"/>
    </xf>
  </cellXfs>
  <cellStyles count="15">
    <cellStyle name="パーセント 2" xfId="2" xr:uid="{00000000-0005-0000-0000-000000000000}"/>
    <cellStyle name="パーセント 2 2" xfId="7" xr:uid="{00000000-0005-0000-0000-000001000000}"/>
    <cellStyle name="パーセント 2 2 2" xfId="10" xr:uid="{572AC73F-3A53-470A-9784-FF7E8FEE4126}"/>
    <cellStyle name="パーセント 3" xfId="12" xr:uid="{4D6706C9-B4B7-413F-B68C-598FD8864661}"/>
    <cellStyle name="桁区切り 2" xfId="4" xr:uid="{00000000-0005-0000-0000-000002000000}"/>
    <cellStyle name="桁区切り 3" xfId="5" xr:uid="{00000000-0005-0000-0000-000003000000}"/>
    <cellStyle name="標準" xfId="0" builtinId="0"/>
    <cellStyle name="標準 2" xfId="1" xr:uid="{00000000-0005-0000-0000-000005000000}"/>
    <cellStyle name="標準 2 2" xfId="6" xr:uid="{00000000-0005-0000-0000-000006000000}"/>
    <cellStyle name="標準 2 2 2" xfId="9" xr:uid="{4B11441F-BCF7-4530-AA51-A020CAC3824A}"/>
    <cellStyle name="標準 2_Book1" xfId="14" xr:uid="{F7CADC57-B5DF-440A-9A2A-5F0534B52ED6}"/>
    <cellStyle name="標準 3" xfId="8" xr:uid="{5E0A34F8-936B-49C1-ACFB-4BA892784B9C}"/>
    <cellStyle name="標準 4" xfId="3" xr:uid="{00000000-0005-0000-0000-000007000000}"/>
    <cellStyle name="標準 5" xfId="11" xr:uid="{847CEFDE-DFF3-437C-9AB7-53F5305A699E}"/>
    <cellStyle name="標準_積算システムデータ入力_Ver3.01" xfId="13" xr:uid="{D25EEC58-98D4-45B5-869B-643F44D5DC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14</xdr:row>
      <xdr:rowOff>83343</xdr:rowOff>
    </xdr:from>
    <xdr:to>
      <xdr:col>2</xdr:col>
      <xdr:colOff>809625</xdr:colOff>
      <xdr:row>14</xdr:row>
      <xdr:rowOff>345281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DBE017E3-362B-438D-806A-75B611E2CBBE}"/>
            </a:ext>
          </a:extLst>
        </xdr:cNvPr>
        <xdr:cNvSpPr/>
      </xdr:nvSpPr>
      <xdr:spPr>
        <a:xfrm>
          <a:off x="1476375" y="4331493"/>
          <a:ext cx="609600" cy="26193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E9924-DC26-4C14-858C-31041DBF58A8}">
  <dimension ref="A1:L136"/>
  <sheetViews>
    <sheetView tabSelected="1" workbookViewId="0">
      <selection activeCell="B6" sqref="B6:K6"/>
    </sheetView>
  </sheetViews>
  <sheetFormatPr defaultRowHeight="14.25" x14ac:dyDescent="0.15"/>
  <cols>
    <col min="1" max="1" width="4" style="355" customWidth="1"/>
    <col min="2" max="2" width="12.75" style="355" customWidth="1"/>
    <col min="3" max="4" width="13.625" style="355" customWidth="1"/>
    <col min="5" max="7" width="7.125" style="355" customWidth="1"/>
    <col min="8" max="8" width="17.375" style="355" customWidth="1"/>
    <col min="9" max="9" width="11.375" style="355" customWidth="1"/>
    <col min="10" max="10" width="26" style="355" customWidth="1"/>
    <col min="11" max="11" width="8.625" style="355" customWidth="1"/>
    <col min="12" max="12" width="4" style="355" customWidth="1"/>
    <col min="13" max="256" width="9" style="355"/>
    <col min="257" max="257" width="4" style="355" customWidth="1"/>
    <col min="258" max="258" width="12.75" style="355" customWidth="1"/>
    <col min="259" max="260" width="13.625" style="355" customWidth="1"/>
    <col min="261" max="263" width="7.125" style="355" customWidth="1"/>
    <col min="264" max="264" width="17.375" style="355" customWidth="1"/>
    <col min="265" max="265" width="11.375" style="355" customWidth="1"/>
    <col min="266" max="266" width="26" style="355" customWidth="1"/>
    <col min="267" max="267" width="8.625" style="355" customWidth="1"/>
    <col min="268" max="268" width="4" style="355" customWidth="1"/>
    <col min="269" max="512" width="9" style="355"/>
    <col min="513" max="513" width="4" style="355" customWidth="1"/>
    <col min="514" max="514" width="12.75" style="355" customWidth="1"/>
    <col min="515" max="516" width="13.625" style="355" customWidth="1"/>
    <col min="517" max="519" width="7.125" style="355" customWidth="1"/>
    <col min="520" max="520" width="17.375" style="355" customWidth="1"/>
    <col min="521" max="521" width="11.375" style="355" customWidth="1"/>
    <col min="522" max="522" width="26" style="355" customWidth="1"/>
    <col min="523" max="523" width="8.625" style="355" customWidth="1"/>
    <col min="524" max="524" width="4" style="355" customWidth="1"/>
    <col min="525" max="768" width="9" style="355"/>
    <col min="769" max="769" width="4" style="355" customWidth="1"/>
    <col min="770" max="770" width="12.75" style="355" customWidth="1"/>
    <col min="771" max="772" width="13.625" style="355" customWidth="1"/>
    <col min="773" max="775" width="7.125" style="355" customWidth="1"/>
    <col min="776" max="776" width="17.375" style="355" customWidth="1"/>
    <col min="777" max="777" width="11.375" style="355" customWidth="1"/>
    <col min="778" max="778" width="26" style="355" customWidth="1"/>
    <col min="779" max="779" width="8.625" style="355" customWidth="1"/>
    <col min="780" max="780" width="4" style="355" customWidth="1"/>
    <col min="781" max="1024" width="9" style="355"/>
    <col min="1025" max="1025" width="4" style="355" customWidth="1"/>
    <col min="1026" max="1026" width="12.75" style="355" customWidth="1"/>
    <col min="1027" max="1028" width="13.625" style="355" customWidth="1"/>
    <col min="1029" max="1031" width="7.125" style="355" customWidth="1"/>
    <col min="1032" max="1032" width="17.375" style="355" customWidth="1"/>
    <col min="1033" max="1033" width="11.375" style="355" customWidth="1"/>
    <col min="1034" max="1034" width="26" style="355" customWidth="1"/>
    <col min="1035" max="1035" width="8.625" style="355" customWidth="1"/>
    <col min="1036" max="1036" width="4" style="355" customWidth="1"/>
    <col min="1037" max="1280" width="9" style="355"/>
    <col min="1281" max="1281" width="4" style="355" customWidth="1"/>
    <col min="1282" max="1282" width="12.75" style="355" customWidth="1"/>
    <col min="1283" max="1284" width="13.625" style="355" customWidth="1"/>
    <col min="1285" max="1287" width="7.125" style="355" customWidth="1"/>
    <col min="1288" max="1288" width="17.375" style="355" customWidth="1"/>
    <col min="1289" max="1289" width="11.375" style="355" customWidth="1"/>
    <col min="1290" max="1290" width="26" style="355" customWidth="1"/>
    <col min="1291" max="1291" width="8.625" style="355" customWidth="1"/>
    <col min="1292" max="1292" width="4" style="355" customWidth="1"/>
    <col min="1293" max="1536" width="9" style="355"/>
    <col min="1537" max="1537" width="4" style="355" customWidth="1"/>
    <col min="1538" max="1538" width="12.75" style="355" customWidth="1"/>
    <col min="1539" max="1540" width="13.625" style="355" customWidth="1"/>
    <col min="1541" max="1543" width="7.125" style="355" customWidth="1"/>
    <col min="1544" max="1544" width="17.375" style="355" customWidth="1"/>
    <col min="1545" max="1545" width="11.375" style="355" customWidth="1"/>
    <col min="1546" max="1546" width="26" style="355" customWidth="1"/>
    <col min="1547" max="1547" width="8.625" style="355" customWidth="1"/>
    <col min="1548" max="1548" width="4" style="355" customWidth="1"/>
    <col min="1549" max="1792" width="9" style="355"/>
    <col min="1793" max="1793" width="4" style="355" customWidth="1"/>
    <col min="1794" max="1794" width="12.75" style="355" customWidth="1"/>
    <col min="1795" max="1796" width="13.625" style="355" customWidth="1"/>
    <col min="1797" max="1799" width="7.125" style="355" customWidth="1"/>
    <col min="1800" max="1800" width="17.375" style="355" customWidth="1"/>
    <col min="1801" max="1801" width="11.375" style="355" customWidth="1"/>
    <col min="1802" max="1802" width="26" style="355" customWidth="1"/>
    <col min="1803" max="1803" width="8.625" style="355" customWidth="1"/>
    <col min="1804" max="1804" width="4" style="355" customWidth="1"/>
    <col min="1805" max="2048" width="9" style="355"/>
    <col min="2049" max="2049" width="4" style="355" customWidth="1"/>
    <col min="2050" max="2050" width="12.75" style="355" customWidth="1"/>
    <col min="2051" max="2052" width="13.625" style="355" customWidth="1"/>
    <col min="2053" max="2055" width="7.125" style="355" customWidth="1"/>
    <col min="2056" max="2056" width="17.375" style="355" customWidth="1"/>
    <col min="2057" max="2057" width="11.375" style="355" customWidth="1"/>
    <col min="2058" max="2058" width="26" style="355" customWidth="1"/>
    <col min="2059" max="2059" width="8.625" style="355" customWidth="1"/>
    <col min="2060" max="2060" width="4" style="355" customWidth="1"/>
    <col min="2061" max="2304" width="9" style="355"/>
    <col min="2305" max="2305" width="4" style="355" customWidth="1"/>
    <col min="2306" max="2306" width="12.75" style="355" customWidth="1"/>
    <col min="2307" max="2308" width="13.625" style="355" customWidth="1"/>
    <col min="2309" max="2311" width="7.125" style="355" customWidth="1"/>
    <col min="2312" max="2312" width="17.375" style="355" customWidth="1"/>
    <col min="2313" max="2313" width="11.375" style="355" customWidth="1"/>
    <col min="2314" max="2314" width="26" style="355" customWidth="1"/>
    <col min="2315" max="2315" width="8.625" style="355" customWidth="1"/>
    <col min="2316" max="2316" width="4" style="355" customWidth="1"/>
    <col min="2317" max="2560" width="9" style="355"/>
    <col min="2561" max="2561" width="4" style="355" customWidth="1"/>
    <col min="2562" max="2562" width="12.75" style="355" customWidth="1"/>
    <col min="2563" max="2564" width="13.625" style="355" customWidth="1"/>
    <col min="2565" max="2567" width="7.125" style="355" customWidth="1"/>
    <col min="2568" max="2568" width="17.375" style="355" customWidth="1"/>
    <col min="2569" max="2569" width="11.375" style="355" customWidth="1"/>
    <col min="2570" max="2570" width="26" style="355" customWidth="1"/>
    <col min="2571" max="2571" width="8.625" style="355" customWidth="1"/>
    <col min="2572" max="2572" width="4" style="355" customWidth="1"/>
    <col min="2573" max="2816" width="9" style="355"/>
    <col min="2817" max="2817" width="4" style="355" customWidth="1"/>
    <col min="2818" max="2818" width="12.75" style="355" customWidth="1"/>
    <col min="2819" max="2820" width="13.625" style="355" customWidth="1"/>
    <col min="2821" max="2823" width="7.125" style="355" customWidth="1"/>
    <col min="2824" max="2824" width="17.375" style="355" customWidth="1"/>
    <col min="2825" max="2825" width="11.375" style="355" customWidth="1"/>
    <col min="2826" max="2826" width="26" style="355" customWidth="1"/>
    <col min="2827" max="2827" width="8.625" style="355" customWidth="1"/>
    <col min="2828" max="2828" width="4" style="355" customWidth="1"/>
    <col min="2829" max="3072" width="9" style="355"/>
    <col min="3073" max="3073" width="4" style="355" customWidth="1"/>
    <col min="3074" max="3074" width="12.75" style="355" customWidth="1"/>
    <col min="3075" max="3076" width="13.625" style="355" customWidth="1"/>
    <col min="3077" max="3079" width="7.125" style="355" customWidth="1"/>
    <col min="3080" max="3080" width="17.375" style="355" customWidth="1"/>
    <col min="3081" max="3081" width="11.375" style="355" customWidth="1"/>
    <col min="3082" max="3082" width="26" style="355" customWidth="1"/>
    <col min="3083" max="3083" width="8.625" style="355" customWidth="1"/>
    <col min="3084" max="3084" width="4" style="355" customWidth="1"/>
    <col min="3085" max="3328" width="9" style="355"/>
    <col min="3329" max="3329" width="4" style="355" customWidth="1"/>
    <col min="3330" max="3330" width="12.75" style="355" customWidth="1"/>
    <col min="3331" max="3332" width="13.625" style="355" customWidth="1"/>
    <col min="3333" max="3335" width="7.125" style="355" customWidth="1"/>
    <col min="3336" max="3336" width="17.375" style="355" customWidth="1"/>
    <col min="3337" max="3337" width="11.375" style="355" customWidth="1"/>
    <col min="3338" max="3338" width="26" style="355" customWidth="1"/>
    <col min="3339" max="3339" width="8.625" style="355" customWidth="1"/>
    <col min="3340" max="3340" width="4" style="355" customWidth="1"/>
    <col min="3341" max="3584" width="9" style="355"/>
    <col min="3585" max="3585" width="4" style="355" customWidth="1"/>
    <col min="3586" max="3586" width="12.75" style="355" customWidth="1"/>
    <col min="3587" max="3588" width="13.625" style="355" customWidth="1"/>
    <col min="3589" max="3591" width="7.125" style="355" customWidth="1"/>
    <col min="3592" max="3592" width="17.375" style="355" customWidth="1"/>
    <col min="3593" max="3593" width="11.375" style="355" customWidth="1"/>
    <col min="3594" max="3594" width="26" style="355" customWidth="1"/>
    <col min="3595" max="3595" width="8.625" style="355" customWidth="1"/>
    <col min="3596" max="3596" width="4" style="355" customWidth="1"/>
    <col min="3597" max="3840" width="9" style="355"/>
    <col min="3841" max="3841" width="4" style="355" customWidth="1"/>
    <col min="3842" max="3842" width="12.75" style="355" customWidth="1"/>
    <col min="3843" max="3844" width="13.625" style="355" customWidth="1"/>
    <col min="3845" max="3847" width="7.125" style="355" customWidth="1"/>
    <col min="3848" max="3848" width="17.375" style="355" customWidth="1"/>
    <col min="3849" max="3849" width="11.375" style="355" customWidth="1"/>
    <col min="3850" max="3850" width="26" style="355" customWidth="1"/>
    <col min="3851" max="3851" width="8.625" style="355" customWidth="1"/>
    <col min="3852" max="3852" width="4" style="355" customWidth="1"/>
    <col min="3853" max="4096" width="9" style="355"/>
    <col min="4097" max="4097" width="4" style="355" customWidth="1"/>
    <col min="4098" max="4098" width="12.75" style="355" customWidth="1"/>
    <col min="4099" max="4100" width="13.625" style="355" customWidth="1"/>
    <col min="4101" max="4103" width="7.125" style="355" customWidth="1"/>
    <col min="4104" max="4104" width="17.375" style="355" customWidth="1"/>
    <col min="4105" max="4105" width="11.375" style="355" customWidth="1"/>
    <col min="4106" max="4106" width="26" style="355" customWidth="1"/>
    <col min="4107" max="4107" width="8.625" style="355" customWidth="1"/>
    <col min="4108" max="4108" width="4" style="355" customWidth="1"/>
    <col min="4109" max="4352" width="9" style="355"/>
    <col min="4353" max="4353" width="4" style="355" customWidth="1"/>
    <col min="4354" max="4354" width="12.75" style="355" customWidth="1"/>
    <col min="4355" max="4356" width="13.625" style="355" customWidth="1"/>
    <col min="4357" max="4359" width="7.125" style="355" customWidth="1"/>
    <col min="4360" max="4360" width="17.375" style="355" customWidth="1"/>
    <col min="4361" max="4361" width="11.375" style="355" customWidth="1"/>
    <col min="4362" max="4362" width="26" style="355" customWidth="1"/>
    <col min="4363" max="4363" width="8.625" style="355" customWidth="1"/>
    <col min="4364" max="4364" width="4" style="355" customWidth="1"/>
    <col min="4365" max="4608" width="9" style="355"/>
    <col min="4609" max="4609" width="4" style="355" customWidth="1"/>
    <col min="4610" max="4610" width="12.75" style="355" customWidth="1"/>
    <col min="4611" max="4612" width="13.625" style="355" customWidth="1"/>
    <col min="4613" max="4615" width="7.125" style="355" customWidth="1"/>
    <col min="4616" max="4616" width="17.375" style="355" customWidth="1"/>
    <col min="4617" max="4617" width="11.375" style="355" customWidth="1"/>
    <col min="4618" max="4618" width="26" style="355" customWidth="1"/>
    <col min="4619" max="4619" width="8.625" style="355" customWidth="1"/>
    <col min="4620" max="4620" width="4" style="355" customWidth="1"/>
    <col min="4621" max="4864" width="9" style="355"/>
    <col min="4865" max="4865" width="4" style="355" customWidth="1"/>
    <col min="4866" max="4866" width="12.75" style="355" customWidth="1"/>
    <col min="4867" max="4868" width="13.625" style="355" customWidth="1"/>
    <col min="4869" max="4871" width="7.125" style="355" customWidth="1"/>
    <col min="4872" max="4872" width="17.375" style="355" customWidth="1"/>
    <col min="4873" max="4873" width="11.375" style="355" customWidth="1"/>
    <col min="4874" max="4874" width="26" style="355" customWidth="1"/>
    <col min="4875" max="4875" width="8.625" style="355" customWidth="1"/>
    <col min="4876" max="4876" width="4" style="355" customWidth="1"/>
    <col min="4877" max="5120" width="9" style="355"/>
    <col min="5121" max="5121" width="4" style="355" customWidth="1"/>
    <col min="5122" max="5122" width="12.75" style="355" customWidth="1"/>
    <col min="5123" max="5124" width="13.625" style="355" customWidth="1"/>
    <col min="5125" max="5127" width="7.125" style="355" customWidth="1"/>
    <col min="5128" max="5128" width="17.375" style="355" customWidth="1"/>
    <col min="5129" max="5129" width="11.375" style="355" customWidth="1"/>
    <col min="5130" max="5130" width="26" style="355" customWidth="1"/>
    <col min="5131" max="5131" width="8.625" style="355" customWidth="1"/>
    <col min="5132" max="5132" width="4" style="355" customWidth="1"/>
    <col min="5133" max="5376" width="9" style="355"/>
    <col min="5377" max="5377" width="4" style="355" customWidth="1"/>
    <col min="5378" max="5378" width="12.75" style="355" customWidth="1"/>
    <col min="5379" max="5380" width="13.625" style="355" customWidth="1"/>
    <col min="5381" max="5383" width="7.125" style="355" customWidth="1"/>
    <col min="5384" max="5384" width="17.375" style="355" customWidth="1"/>
    <col min="5385" max="5385" width="11.375" style="355" customWidth="1"/>
    <col min="5386" max="5386" width="26" style="355" customWidth="1"/>
    <col min="5387" max="5387" width="8.625" style="355" customWidth="1"/>
    <col min="5388" max="5388" width="4" style="355" customWidth="1"/>
    <col min="5389" max="5632" width="9" style="355"/>
    <col min="5633" max="5633" width="4" style="355" customWidth="1"/>
    <col min="5634" max="5634" width="12.75" style="355" customWidth="1"/>
    <col min="5635" max="5636" width="13.625" style="355" customWidth="1"/>
    <col min="5637" max="5639" width="7.125" style="355" customWidth="1"/>
    <col min="5640" max="5640" width="17.375" style="355" customWidth="1"/>
    <col min="5641" max="5641" width="11.375" style="355" customWidth="1"/>
    <col min="5642" max="5642" width="26" style="355" customWidth="1"/>
    <col min="5643" max="5643" width="8.625" style="355" customWidth="1"/>
    <col min="5644" max="5644" width="4" style="355" customWidth="1"/>
    <col min="5645" max="5888" width="9" style="355"/>
    <col min="5889" max="5889" width="4" style="355" customWidth="1"/>
    <col min="5890" max="5890" width="12.75" style="355" customWidth="1"/>
    <col min="5891" max="5892" width="13.625" style="355" customWidth="1"/>
    <col min="5893" max="5895" width="7.125" style="355" customWidth="1"/>
    <col min="5896" max="5896" width="17.375" style="355" customWidth="1"/>
    <col min="5897" max="5897" width="11.375" style="355" customWidth="1"/>
    <col min="5898" max="5898" width="26" style="355" customWidth="1"/>
    <col min="5899" max="5899" width="8.625" style="355" customWidth="1"/>
    <col min="5900" max="5900" width="4" style="355" customWidth="1"/>
    <col min="5901" max="6144" width="9" style="355"/>
    <col min="6145" max="6145" width="4" style="355" customWidth="1"/>
    <col min="6146" max="6146" width="12.75" style="355" customWidth="1"/>
    <col min="6147" max="6148" width="13.625" style="355" customWidth="1"/>
    <col min="6149" max="6151" width="7.125" style="355" customWidth="1"/>
    <col min="6152" max="6152" width="17.375" style="355" customWidth="1"/>
    <col min="6153" max="6153" width="11.375" style="355" customWidth="1"/>
    <col min="6154" max="6154" width="26" style="355" customWidth="1"/>
    <col min="6155" max="6155" width="8.625" style="355" customWidth="1"/>
    <col min="6156" max="6156" width="4" style="355" customWidth="1"/>
    <col min="6157" max="6400" width="9" style="355"/>
    <col min="6401" max="6401" width="4" style="355" customWidth="1"/>
    <col min="6402" max="6402" width="12.75" style="355" customWidth="1"/>
    <col min="6403" max="6404" width="13.625" style="355" customWidth="1"/>
    <col min="6405" max="6407" width="7.125" style="355" customWidth="1"/>
    <col min="6408" max="6408" width="17.375" style="355" customWidth="1"/>
    <col min="6409" max="6409" width="11.375" style="355" customWidth="1"/>
    <col min="6410" max="6410" width="26" style="355" customWidth="1"/>
    <col min="6411" max="6411" width="8.625" style="355" customWidth="1"/>
    <col min="6412" max="6412" width="4" style="355" customWidth="1"/>
    <col min="6413" max="6656" width="9" style="355"/>
    <col min="6657" max="6657" width="4" style="355" customWidth="1"/>
    <col min="6658" max="6658" width="12.75" style="355" customWidth="1"/>
    <col min="6659" max="6660" width="13.625" style="355" customWidth="1"/>
    <col min="6661" max="6663" width="7.125" style="355" customWidth="1"/>
    <col min="6664" max="6664" width="17.375" style="355" customWidth="1"/>
    <col min="6665" max="6665" width="11.375" style="355" customWidth="1"/>
    <col min="6666" max="6666" width="26" style="355" customWidth="1"/>
    <col min="6667" max="6667" width="8.625" style="355" customWidth="1"/>
    <col min="6668" max="6668" width="4" style="355" customWidth="1"/>
    <col min="6669" max="6912" width="9" style="355"/>
    <col min="6913" max="6913" width="4" style="355" customWidth="1"/>
    <col min="6914" max="6914" width="12.75" style="355" customWidth="1"/>
    <col min="6915" max="6916" width="13.625" style="355" customWidth="1"/>
    <col min="6917" max="6919" width="7.125" style="355" customWidth="1"/>
    <col min="6920" max="6920" width="17.375" style="355" customWidth="1"/>
    <col min="6921" max="6921" width="11.375" style="355" customWidth="1"/>
    <col min="6922" max="6922" width="26" style="355" customWidth="1"/>
    <col min="6923" max="6923" width="8.625" style="355" customWidth="1"/>
    <col min="6924" max="6924" width="4" style="355" customWidth="1"/>
    <col min="6925" max="7168" width="9" style="355"/>
    <col min="7169" max="7169" width="4" style="355" customWidth="1"/>
    <col min="7170" max="7170" width="12.75" style="355" customWidth="1"/>
    <col min="7171" max="7172" width="13.625" style="355" customWidth="1"/>
    <col min="7173" max="7175" width="7.125" style="355" customWidth="1"/>
    <col min="7176" max="7176" width="17.375" style="355" customWidth="1"/>
    <col min="7177" max="7177" width="11.375" style="355" customWidth="1"/>
    <col min="7178" max="7178" width="26" style="355" customWidth="1"/>
    <col min="7179" max="7179" width="8.625" style="355" customWidth="1"/>
    <col min="7180" max="7180" width="4" style="355" customWidth="1"/>
    <col min="7181" max="7424" width="9" style="355"/>
    <col min="7425" max="7425" width="4" style="355" customWidth="1"/>
    <col min="7426" max="7426" width="12.75" style="355" customWidth="1"/>
    <col min="7427" max="7428" width="13.625" style="355" customWidth="1"/>
    <col min="7429" max="7431" width="7.125" style="355" customWidth="1"/>
    <col min="7432" max="7432" width="17.375" style="355" customWidth="1"/>
    <col min="7433" max="7433" width="11.375" style="355" customWidth="1"/>
    <col min="7434" max="7434" width="26" style="355" customWidth="1"/>
    <col min="7435" max="7435" width="8.625" style="355" customWidth="1"/>
    <col min="7436" max="7436" width="4" style="355" customWidth="1"/>
    <col min="7437" max="7680" width="9" style="355"/>
    <col min="7681" max="7681" width="4" style="355" customWidth="1"/>
    <col min="7682" max="7682" width="12.75" style="355" customWidth="1"/>
    <col min="7683" max="7684" width="13.625" style="355" customWidth="1"/>
    <col min="7685" max="7687" width="7.125" style="355" customWidth="1"/>
    <col min="7688" max="7688" width="17.375" style="355" customWidth="1"/>
    <col min="7689" max="7689" width="11.375" style="355" customWidth="1"/>
    <col min="7690" max="7690" width="26" style="355" customWidth="1"/>
    <col min="7691" max="7691" width="8.625" style="355" customWidth="1"/>
    <col min="7692" max="7692" width="4" style="355" customWidth="1"/>
    <col min="7693" max="7936" width="9" style="355"/>
    <col min="7937" max="7937" width="4" style="355" customWidth="1"/>
    <col min="7938" max="7938" width="12.75" style="355" customWidth="1"/>
    <col min="7939" max="7940" width="13.625" style="355" customWidth="1"/>
    <col min="7941" max="7943" width="7.125" style="355" customWidth="1"/>
    <col min="7944" max="7944" width="17.375" style="355" customWidth="1"/>
    <col min="7945" max="7945" width="11.375" style="355" customWidth="1"/>
    <col min="7946" max="7946" width="26" style="355" customWidth="1"/>
    <col min="7947" max="7947" width="8.625" style="355" customWidth="1"/>
    <col min="7948" max="7948" width="4" style="355" customWidth="1"/>
    <col min="7949" max="8192" width="9" style="355"/>
    <col min="8193" max="8193" width="4" style="355" customWidth="1"/>
    <col min="8194" max="8194" width="12.75" style="355" customWidth="1"/>
    <col min="8195" max="8196" width="13.625" style="355" customWidth="1"/>
    <col min="8197" max="8199" width="7.125" style="355" customWidth="1"/>
    <col min="8200" max="8200" width="17.375" style="355" customWidth="1"/>
    <col min="8201" max="8201" width="11.375" style="355" customWidth="1"/>
    <col min="8202" max="8202" width="26" style="355" customWidth="1"/>
    <col min="8203" max="8203" width="8.625" style="355" customWidth="1"/>
    <col min="8204" max="8204" width="4" style="355" customWidth="1"/>
    <col min="8205" max="8448" width="9" style="355"/>
    <col min="8449" max="8449" width="4" style="355" customWidth="1"/>
    <col min="8450" max="8450" width="12.75" style="355" customWidth="1"/>
    <col min="8451" max="8452" width="13.625" style="355" customWidth="1"/>
    <col min="8453" max="8455" width="7.125" style="355" customWidth="1"/>
    <col min="8456" max="8456" width="17.375" style="355" customWidth="1"/>
    <col min="8457" max="8457" width="11.375" style="355" customWidth="1"/>
    <col min="8458" max="8458" width="26" style="355" customWidth="1"/>
    <col min="8459" max="8459" width="8.625" style="355" customWidth="1"/>
    <col min="8460" max="8460" width="4" style="355" customWidth="1"/>
    <col min="8461" max="8704" width="9" style="355"/>
    <col min="8705" max="8705" width="4" style="355" customWidth="1"/>
    <col min="8706" max="8706" width="12.75" style="355" customWidth="1"/>
    <col min="8707" max="8708" width="13.625" style="355" customWidth="1"/>
    <col min="8709" max="8711" width="7.125" style="355" customWidth="1"/>
    <col min="8712" max="8712" width="17.375" style="355" customWidth="1"/>
    <col min="8713" max="8713" width="11.375" style="355" customWidth="1"/>
    <col min="8714" max="8714" width="26" style="355" customWidth="1"/>
    <col min="8715" max="8715" width="8.625" style="355" customWidth="1"/>
    <col min="8716" max="8716" width="4" style="355" customWidth="1"/>
    <col min="8717" max="8960" width="9" style="355"/>
    <col min="8961" max="8961" width="4" style="355" customWidth="1"/>
    <col min="8962" max="8962" width="12.75" style="355" customWidth="1"/>
    <col min="8963" max="8964" width="13.625" style="355" customWidth="1"/>
    <col min="8965" max="8967" width="7.125" style="355" customWidth="1"/>
    <col min="8968" max="8968" width="17.375" style="355" customWidth="1"/>
    <col min="8969" max="8969" width="11.375" style="355" customWidth="1"/>
    <col min="8970" max="8970" width="26" style="355" customWidth="1"/>
    <col min="8971" max="8971" width="8.625" style="355" customWidth="1"/>
    <col min="8972" max="8972" width="4" style="355" customWidth="1"/>
    <col min="8973" max="9216" width="9" style="355"/>
    <col min="9217" max="9217" width="4" style="355" customWidth="1"/>
    <col min="9218" max="9218" width="12.75" style="355" customWidth="1"/>
    <col min="9219" max="9220" width="13.625" style="355" customWidth="1"/>
    <col min="9221" max="9223" width="7.125" style="355" customWidth="1"/>
    <col min="9224" max="9224" width="17.375" style="355" customWidth="1"/>
    <col min="9225" max="9225" width="11.375" style="355" customWidth="1"/>
    <col min="9226" max="9226" width="26" style="355" customWidth="1"/>
    <col min="9227" max="9227" width="8.625" style="355" customWidth="1"/>
    <col min="9228" max="9228" width="4" style="355" customWidth="1"/>
    <col min="9229" max="9472" width="9" style="355"/>
    <col min="9473" max="9473" width="4" style="355" customWidth="1"/>
    <col min="9474" max="9474" width="12.75" style="355" customWidth="1"/>
    <col min="9475" max="9476" width="13.625" style="355" customWidth="1"/>
    <col min="9477" max="9479" width="7.125" style="355" customWidth="1"/>
    <col min="9480" max="9480" width="17.375" style="355" customWidth="1"/>
    <col min="9481" max="9481" width="11.375" style="355" customWidth="1"/>
    <col min="9482" max="9482" width="26" style="355" customWidth="1"/>
    <col min="9483" max="9483" width="8.625" style="355" customWidth="1"/>
    <col min="9484" max="9484" width="4" style="355" customWidth="1"/>
    <col min="9485" max="9728" width="9" style="355"/>
    <col min="9729" max="9729" width="4" style="355" customWidth="1"/>
    <col min="9730" max="9730" width="12.75" style="355" customWidth="1"/>
    <col min="9731" max="9732" width="13.625" style="355" customWidth="1"/>
    <col min="9733" max="9735" width="7.125" style="355" customWidth="1"/>
    <col min="9736" max="9736" width="17.375" style="355" customWidth="1"/>
    <col min="9737" max="9737" width="11.375" style="355" customWidth="1"/>
    <col min="9738" max="9738" width="26" style="355" customWidth="1"/>
    <col min="9739" max="9739" width="8.625" style="355" customWidth="1"/>
    <col min="9740" max="9740" width="4" style="355" customWidth="1"/>
    <col min="9741" max="9984" width="9" style="355"/>
    <col min="9985" max="9985" width="4" style="355" customWidth="1"/>
    <col min="9986" max="9986" width="12.75" style="355" customWidth="1"/>
    <col min="9987" max="9988" width="13.625" style="355" customWidth="1"/>
    <col min="9989" max="9991" width="7.125" style="355" customWidth="1"/>
    <col min="9992" max="9992" width="17.375" style="355" customWidth="1"/>
    <col min="9993" max="9993" width="11.375" style="355" customWidth="1"/>
    <col min="9994" max="9994" width="26" style="355" customWidth="1"/>
    <col min="9995" max="9995" width="8.625" style="355" customWidth="1"/>
    <col min="9996" max="9996" width="4" style="355" customWidth="1"/>
    <col min="9997" max="10240" width="9" style="355"/>
    <col min="10241" max="10241" width="4" style="355" customWidth="1"/>
    <col min="10242" max="10242" width="12.75" style="355" customWidth="1"/>
    <col min="10243" max="10244" width="13.625" style="355" customWidth="1"/>
    <col min="10245" max="10247" width="7.125" style="355" customWidth="1"/>
    <col min="10248" max="10248" width="17.375" style="355" customWidth="1"/>
    <col min="10249" max="10249" width="11.375" style="355" customWidth="1"/>
    <col min="10250" max="10250" width="26" style="355" customWidth="1"/>
    <col min="10251" max="10251" width="8.625" style="355" customWidth="1"/>
    <col min="10252" max="10252" width="4" style="355" customWidth="1"/>
    <col min="10253" max="10496" width="9" style="355"/>
    <col min="10497" max="10497" width="4" style="355" customWidth="1"/>
    <col min="10498" max="10498" width="12.75" style="355" customWidth="1"/>
    <col min="10499" max="10500" width="13.625" style="355" customWidth="1"/>
    <col min="10501" max="10503" width="7.125" style="355" customWidth="1"/>
    <col min="10504" max="10504" width="17.375" style="355" customWidth="1"/>
    <col min="10505" max="10505" width="11.375" style="355" customWidth="1"/>
    <col min="10506" max="10506" width="26" style="355" customWidth="1"/>
    <col min="10507" max="10507" width="8.625" style="355" customWidth="1"/>
    <col min="10508" max="10508" width="4" style="355" customWidth="1"/>
    <col min="10509" max="10752" width="9" style="355"/>
    <col min="10753" max="10753" width="4" style="355" customWidth="1"/>
    <col min="10754" max="10754" width="12.75" style="355" customWidth="1"/>
    <col min="10755" max="10756" width="13.625" style="355" customWidth="1"/>
    <col min="10757" max="10759" width="7.125" style="355" customWidth="1"/>
    <col min="10760" max="10760" width="17.375" style="355" customWidth="1"/>
    <col min="10761" max="10761" width="11.375" style="355" customWidth="1"/>
    <col min="10762" max="10762" width="26" style="355" customWidth="1"/>
    <col min="10763" max="10763" width="8.625" style="355" customWidth="1"/>
    <col min="10764" max="10764" width="4" style="355" customWidth="1"/>
    <col min="10765" max="11008" width="9" style="355"/>
    <col min="11009" max="11009" width="4" style="355" customWidth="1"/>
    <col min="11010" max="11010" width="12.75" style="355" customWidth="1"/>
    <col min="11011" max="11012" width="13.625" style="355" customWidth="1"/>
    <col min="11013" max="11015" width="7.125" style="355" customWidth="1"/>
    <col min="11016" max="11016" width="17.375" style="355" customWidth="1"/>
    <col min="11017" max="11017" width="11.375" style="355" customWidth="1"/>
    <col min="11018" max="11018" width="26" style="355" customWidth="1"/>
    <col min="11019" max="11019" width="8.625" style="355" customWidth="1"/>
    <col min="11020" max="11020" width="4" style="355" customWidth="1"/>
    <col min="11021" max="11264" width="9" style="355"/>
    <col min="11265" max="11265" width="4" style="355" customWidth="1"/>
    <col min="11266" max="11266" width="12.75" style="355" customWidth="1"/>
    <col min="11267" max="11268" width="13.625" style="355" customWidth="1"/>
    <col min="11269" max="11271" width="7.125" style="355" customWidth="1"/>
    <col min="11272" max="11272" width="17.375" style="355" customWidth="1"/>
    <col min="11273" max="11273" width="11.375" style="355" customWidth="1"/>
    <col min="11274" max="11274" width="26" style="355" customWidth="1"/>
    <col min="11275" max="11275" width="8.625" style="355" customWidth="1"/>
    <col min="11276" max="11276" width="4" style="355" customWidth="1"/>
    <col min="11277" max="11520" width="9" style="355"/>
    <col min="11521" max="11521" width="4" style="355" customWidth="1"/>
    <col min="11522" max="11522" width="12.75" style="355" customWidth="1"/>
    <col min="11523" max="11524" width="13.625" style="355" customWidth="1"/>
    <col min="11525" max="11527" width="7.125" style="355" customWidth="1"/>
    <col min="11528" max="11528" width="17.375" style="355" customWidth="1"/>
    <col min="11529" max="11529" width="11.375" style="355" customWidth="1"/>
    <col min="11530" max="11530" width="26" style="355" customWidth="1"/>
    <col min="11531" max="11531" width="8.625" style="355" customWidth="1"/>
    <col min="11532" max="11532" width="4" style="355" customWidth="1"/>
    <col min="11533" max="11776" width="9" style="355"/>
    <col min="11777" max="11777" width="4" style="355" customWidth="1"/>
    <col min="11778" max="11778" width="12.75" style="355" customWidth="1"/>
    <col min="11779" max="11780" width="13.625" style="355" customWidth="1"/>
    <col min="11781" max="11783" width="7.125" style="355" customWidth="1"/>
    <col min="11784" max="11784" width="17.375" style="355" customWidth="1"/>
    <col min="11785" max="11785" width="11.375" style="355" customWidth="1"/>
    <col min="11786" max="11786" width="26" style="355" customWidth="1"/>
    <col min="11787" max="11787" width="8.625" style="355" customWidth="1"/>
    <col min="11788" max="11788" width="4" style="355" customWidth="1"/>
    <col min="11789" max="12032" width="9" style="355"/>
    <col min="12033" max="12033" width="4" style="355" customWidth="1"/>
    <col min="12034" max="12034" width="12.75" style="355" customWidth="1"/>
    <col min="12035" max="12036" width="13.625" style="355" customWidth="1"/>
    <col min="12037" max="12039" width="7.125" style="355" customWidth="1"/>
    <col min="12040" max="12040" width="17.375" style="355" customWidth="1"/>
    <col min="12041" max="12041" width="11.375" style="355" customWidth="1"/>
    <col min="12042" max="12042" width="26" style="355" customWidth="1"/>
    <col min="12043" max="12043" width="8.625" style="355" customWidth="1"/>
    <col min="12044" max="12044" width="4" style="355" customWidth="1"/>
    <col min="12045" max="12288" width="9" style="355"/>
    <col min="12289" max="12289" width="4" style="355" customWidth="1"/>
    <col min="12290" max="12290" width="12.75" style="355" customWidth="1"/>
    <col min="12291" max="12292" width="13.625" style="355" customWidth="1"/>
    <col min="12293" max="12295" width="7.125" style="355" customWidth="1"/>
    <col min="12296" max="12296" width="17.375" style="355" customWidth="1"/>
    <col min="12297" max="12297" width="11.375" style="355" customWidth="1"/>
    <col min="12298" max="12298" width="26" style="355" customWidth="1"/>
    <col min="12299" max="12299" width="8.625" style="355" customWidth="1"/>
    <col min="12300" max="12300" width="4" style="355" customWidth="1"/>
    <col min="12301" max="12544" width="9" style="355"/>
    <col min="12545" max="12545" width="4" style="355" customWidth="1"/>
    <col min="12546" max="12546" width="12.75" style="355" customWidth="1"/>
    <col min="12547" max="12548" width="13.625" style="355" customWidth="1"/>
    <col min="12549" max="12551" width="7.125" style="355" customWidth="1"/>
    <col min="12552" max="12552" width="17.375" style="355" customWidth="1"/>
    <col min="12553" max="12553" width="11.375" style="355" customWidth="1"/>
    <col min="12554" max="12554" width="26" style="355" customWidth="1"/>
    <col min="12555" max="12555" width="8.625" style="355" customWidth="1"/>
    <col min="12556" max="12556" width="4" style="355" customWidth="1"/>
    <col min="12557" max="12800" width="9" style="355"/>
    <col min="12801" max="12801" width="4" style="355" customWidth="1"/>
    <col min="12802" max="12802" width="12.75" style="355" customWidth="1"/>
    <col min="12803" max="12804" width="13.625" style="355" customWidth="1"/>
    <col min="12805" max="12807" width="7.125" style="355" customWidth="1"/>
    <col min="12808" max="12808" width="17.375" style="355" customWidth="1"/>
    <col min="12809" max="12809" width="11.375" style="355" customWidth="1"/>
    <col min="12810" max="12810" width="26" style="355" customWidth="1"/>
    <col min="12811" max="12811" width="8.625" style="355" customWidth="1"/>
    <col min="12812" max="12812" width="4" style="355" customWidth="1"/>
    <col min="12813" max="13056" width="9" style="355"/>
    <col min="13057" max="13057" width="4" style="355" customWidth="1"/>
    <col min="13058" max="13058" width="12.75" style="355" customWidth="1"/>
    <col min="13059" max="13060" width="13.625" style="355" customWidth="1"/>
    <col min="13061" max="13063" width="7.125" style="355" customWidth="1"/>
    <col min="13064" max="13064" width="17.375" style="355" customWidth="1"/>
    <col min="13065" max="13065" width="11.375" style="355" customWidth="1"/>
    <col min="13066" max="13066" width="26" style="355" customWidth="1"/>
    <col min="13067" max="13067" width="8.625" style="355" customWidth="1"/>
    <col min="13068" max="13068" width="4" style="355" customWidth="1"/>
    <col min="13069" max="13312" width="9" style="355"/>
    <col min="13313" max="13313" width="4" style="355" customWidth="1"/>
    <col min="13314" max="13314" width="12.75" style="355" customWidth="1"/>
    <col min="13315" max="13316" width="13.625" style="355" customWidth="1"/>
    <col min="13317" max="13319" width="7.125" style="355" customWidth="1"/>
    <col min="13320" max="13320" width="17.375" style="355" customWidth="1"/>
    <col min="13321" max="13321" width="11.375" style="355" customWidth="1"/>
    <col min="13322" max="13322" width="26" style="355" customWidth="1"/>
    <col min="13323" max="13323" width="8.625" style="355" customWidth="1"/>
    <col min="13324" max="13324" width="4" style="355" customWidth="1"/>
    <col min="13325" max="13568" width="9" style="355"/>
    <col min="13569" max="13569" width="4" style="355" customWidth="1"/>
    <col min="13570" max="13570" width="12.75" style="355" customWidth="1"/>
    <col min="13571" max="13572" width="13.625" style="355" customWidth="1"/>
    <col min="13573" max="13575" width="7.125" style="355" customWidth="1"/>
    <col min="13576" max="13576" width="17.375" style="355" customWidth="1"/>
    <col min="13577" max="13577" width="11.375" style="355" customWidth="1"/>
    <col min="13578" max="13578" width="26" style="355" customWidth="1"/>
    <col min="13579" max="13579" width="8.625" style="355" customWidth="1"/>
    <col min="13580" max="13580" width="4" style="355" customWidth="1"/>
    <col min="13581" max="13824" width="9" style="355"/>
    <col min="13825" max="13825" width="4" style="355" customWidth="1"/>
    <col min="13826" max="13826" width="12.75" style="355" customWidth="1"/>
    <col min="13827" max="13828" width="13.625" style="355" customWidth="1"/>
    <col min="13829" max="13831" width="7.125" style="355" customWidth="1"/>
    <col min="13832" max="13832" width="17.375" style="355" customWidth="1"/>
    <col min="13833" max="13833" width="11.375" style="355" customWidth="1"/>
    <col min="13834" max="13834" width="26" style="355" customWidth="1"/>
    <col min="13835" max="13835" width="8.625" style="355" customWidth="1"/>
    <col min="13836" max="13836" width="4" style="355" customWidth="1"/>
    <col min="13837" max="14080" width="9" style="355"/>
    <col min="14081" max="14081" width="4" style="355" customWidth="1"/>
    <col min="14082" max="14082" width="12.75" style="355" customWidth="1"/>
    <col min="14083" max="14084" width="13.625" style="355" customWidth="1"/>
    <col min="14085" max="14087" width="7.125" style="355" customWidth="1"/>
    <col min="14088" max="14088" width="17.375" style="355" customWidth="1"/>
    <col min="14089" max="14089" width="11.375" style="355" customWidth="1"/>
    <col min="14090" max="14090" width="26" style="355" customWidth="1"/>
    <col min="14091" max="14091" width="8.625" style="355" customWidth="1"/>
    <col min="14092" max="14092" width="4" style="355" customWidth="1"/>
    <col min="14093" max="14336" width="9" style="355"/>
    <col min="14337" max="14337" width="4" style="355" customWidth="1"/>
    <col min="14338" max="14338" width="12.75" style="355" customWidth="1"/>
    <col min="14339" max="14340" width="13.625" style="355" customWidth="1"/>
    <col min="14341" max="14343" width="7.125" style="355" customWidth="1"/>
    <col min="14344" max="14344" width="17.375" style="355" customWidth="1"/>
    <col min="14345" max="14345" width="11.375" style="355" customWidth="1"/>
    <col min="14346" max="14346" width="26" style="355" customWidth="1"/>
    <col min="14347" max="14347" width="8.625" style="355" customWidth="1"/>
    <col min="14348" max="14348" width="4" style="355" customWidth="1"/>
    <col min="14349" max="14592" width="9" style="355"/>
    <col min="14593" max="14593" width="4" style="355" customWidth="1"/>
    <col min="14594" max="14594" width="12.75" style="355" customWidth="1"/>
    <col min="14595" max="14596" width="13.625" style="355" customWidth="1"/>
    <col min="14597" max="14599" width="7.125" style="355" customWidth="1"/>
    <col min="14600" max="14600" width="17.375" style="355" customWidth="1"/>
    <col min="14601" max="14601" width="11.375" style="355" customWidth="1"/>
    <col min="14602" max="14602" width="26" style="355" customWidth="1"/>
    <col min="14603" max="14603" width="8.625" style="355" customWidth="1"/>
    <col min="14604" max="14604" width="4" style="355" customWidth="1"/>
    <col min="14605" max="14848" width="9" style="355"/>
    <col min="14849" max="14849" width="4" style="355" customWidth="1"/>
    <col min="14850" max="14850" width="12.75" style="355" customWidth="1"/>
    <col min="14851" max="14852" width="13.625" style="355" customWidth="1"/>
    <col min="14853" max="14855" width="7.125" style="355" customWidth="1"/>
    <col min="14856" max="14856" width="17.375" style="355" customWidth="1"/>
    <col min="14857" max="14857" width="11.375" style="355" customWidth="1"/>
    <col min="14858" max="14858" width="26" style="355" customWidth="1"/>
    <col min="14859" max="14859" width="8.625" style="355" customWidth="1"/>
    <col min="14860" max="14860" width="4" style="355" customWidth="1"/>
    <col min="14861" max="15104" width="9" style="355"/>
    <col min="15105" max="15105" width="4" style="355" customWidth="1"/>
    <col min="15106" max="15106" width="12.75" style="355" customWidth="1"/>
    <col min="15107" max="15108" width="13.625" style="355" customWidth="1"/>
    <col min="15109" max="15111" width="7.125" style="355" customWidth="1"/>
    <col min="15112" max="15112" width="17.375" style="355" customWidth="1"/>
    <col min="15113" max="15113" width="11.375" style="355" customWidth="1"/>
    <col min="15114" max="15114" width="26" style="355" customWidth="1"/>
    <col min="15115" max="15115" width="8.625" style="355" customWidth="1"/>
    <col min="15116" max="15116" width="4" style="355" customWidth="1"/>
    <col min="15117" max="15360" width="9" style="355"/>
    <col min="15361" max="15361" width="4" style="355" customWidth="1"/>
    <col min="15362" max="15362" width="12.75" style="355" customWidth="1"/>
    <col min="15363" max="15364" width="13.625" style="355" customWidth="1"/>
    <col min="15365" max="15367" width="7.125" style="355" customWidth="1"/>
    <col min="15368" max="15368" width="17.375" style="355" customWidth="1"/>
    <col min="15369" max="15369" width="11.375" style="355" customWidth="1"/>
    <col min="15370" max="15370" width="26" style="355" customWidth="1"/>
    <col min="15371" max="15371" width="8.625" style="355" customWidth="1"/>
    <col min="15372" max="15372" width="4" style="355" customWidth="1"/>
    <col min="15373" max="15616" width="9" style="355"/>
    <col min="15617" max="15617" width="4" style="355" customWidth="1"/>
    <col min="15618" max="15618" width="12.75" style="355" customWidth="1"/>
    <col min="15619" max="15620" width="13.625" style="355" customWidth="1"/>
    <col min="15621" max="15623" width="7.125" style="355" customWidth="1"/>
    <col min="15624" max="15624" width="17.375" style="355" customWidth="1"/>
    <col min="15625" max="15625" width="11.375" style="355" customWidth="1"/>
    <col min="15626" max="15626" width="26" style="355" customWidth="1"/>
    <col min="15627" max="15627" width="8.625" style="355" customWidth="1"/>
    <col min="15628" max="15628" width="4" style="355" customWidth="1"/>
    <col min="15629" max="15872" width="9" style="355"/>
    <col min="15873" max="15873" width="4" style="355" customWidth="1"/>
    <col min="15874" max="15874" width="12.75" style="355" customWidth="1"/>
    <col min="15875" max="15876" width="13.625" style="355" customWidth="1"/>
    <col min="15877" max="15879" width="7.125" style="355" customWidth="1"/>
    <col min="15880" max="15880" width="17.375" style="355" customWidth="1"/>
    <col min="15881" max="15881" width="11.375" style="355" customWidth="1"/>
    <col min="15882" max="15882" width="26" style="355" customWidth="1"/>
    <col min="15883" max="15883" width="8.625" style="355" customWidth="1"/>
    <col min="15884" max="15884" width="4" style="355" customWidth="1"/>
    <col min="15885" max="16128" width="9" style="355"/>
    <col min="16129" max="16129" width="4" style="355" customWidth="1"/>
    <col min="16130" max="16130" width="12.75" style="355" customWidth="1"/>
    <col min="16131" max="16132" width="13.625" style="355" customWidth="1"/>
    <col min="16133" max="16135" width="7.125" style="355" customWidth="1"/>
    <col min="16136" max="16136" width="17.375" style="355" customWidth="1"/>
    <col min="16137" max="16137" width="11.375" style="355" customWidth="1"/>
    <col min="16138" max="16138" width="26" style="355" customWidth="1"/>
    <col min="16139" max="16139" width="8.625" style="355" customWidth="1"/>
    <col min="16140" max="16140" width="4" style="355" customWidth="1"/>
    <col min="16141" max="16384" width="9" style="355"/>
  </cols>
  <sheetData>
    <row r="1" spans="1:12" ht="15" customHeight="1" x14ac:dyDescent="0.15"/>
    <row r="2" spans="1:12" ht="25.5" customHeight="1" thickBot="1" x14ac:dyDescent="0.2">
      <c r="A2" s="380" t="s">
        <v>210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1"/>
    </row>
    <row r="3" spans="1:12" ht="25.5" customHeight="1" x14ac:dyDescent="0.15">
      <c r="A3" s="356"/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8"/>
    </row>
    <row r="4" spans="1:12" ht="25.5" customHeight="1" x14ac:dyDescent="0.2">
      <c r="A4" s="382" t="s">
        <v>211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4"/>
    </row>
    <row r="5" spans="1:12" ht="12" customHeight="1" x14ac:dyDescent="0.15">
      <c r="A5" s="359"/>
      <c r="L5" s="360"/>
    </row>
    <row r="6" spans="1:12" ht="25.5" customHeight="1" x14ac:dyDescent="0.2">
      <c r="A6" s="359"/>
      <c r="B6" s="385" t="s">
        <v>212</v>
      </c>
      <c r="C6" s="385"/>
      <c r="D6" s="385"/>
      <c r="E6" s="385"/>
      <c r="F6" s="385"/>
      <c r="G6" s="385"/>
      <c r="H6" s="385"/>
      <c r="I6" s="385"/>
      <c r="J6" s="385"/>
      <c r="K6" s="385"/>
      <c r="L6" s="360"/>
    </row>
    <row r="7" spans="1:12" ht="18" customHeight="1" x14ac:dyDescent="0.15">
      <c r="A7" s="359"/>
      <c r="L7" s="360"/>
    </row>
    <row r="8" spans="1:12" ht="25.5" customHeight="1" x14ac:dyDescent="0.15">
      <c r="A8" s="359"/>
      <c r="B8" s="386" t="s">
        <v>253</v>
      </c>
      <c r="C8" s="386"/>
      <c r="D8" s="386"/>
      <c r="E8" s="386"/>
      <c r="F8" s="386"/>
      <c r="G8" s="386"/>
      <c r="H8" s="386"/>
      <c r="I8" s="386"/>
      <c r="J8" s="386"/>
      <c r="K8" s="386"/>
      <c r="L8" s="360"/>
    </row>
    <row r="9" spans="1:12" ht="30" customHeight="1" x14ac:dyDescent="0.15">
      <c r="A9" s="359"/>
      <c r="L9" s="360"/>
    </row>
    <row r="10" spans="1:12" ht="30" customHeight="1" x14ac:dyDescent="0.15">
      <c r="A10" s="359"/>
      <c r="L10" s="360"/>
    </row>
    <row r="11" spans="1:12" ht="33" customHeight="1" x14ac:dyDescent="0.15">
      <c r="A11" s="359"/>
      <c r="H11" s="361" t="s">
        <v>213</v>
      </c>
      <c r="I11" s="373" t="s">
        <v>214</v>
      </c>
      <c r="J11" s="374"/>
      <c r="K11" s="375"/>
      <c r="L11" s="360"/>
    </row>
    <row r="12" spans="1:12" ht="18" customHeight="1" x14ac:dyDescent="0.15">
      <c r="A12" s="359"/>
      <c r="H12" s="378" t="s">
        <v>215</v>
      </c>
      <c r="I12" s="379" t="s">
        <v>216</v>
      </c>
      <c r="J12" s="388"/>
      <c r="K12" s="362"/>
      <c r="L12" s="360"/>
    </row>
    <row r="13" spans="1:12" ht="18" customHeight="1" x14ac:dyDescent="0.15">
      <c r="A13" s="359"/>
      <c r="H13" s="387"/>
      <c r="I13" s="389"/>
      <c r="J13" s="390"/>
      <c r="K13" s="363"/>
      <c r="L13" s="360"/>
    </row>
    <row r="14" spans="1:12" ht="33" customHeight="1" x14ac:dyDescent="0.15">
      <c r="A14" s="359"/>
      <c r="H14" s="364"/>
      <c r="I14" s="361" t="s">
        <v>217</v>
      </c>
      <c r="J14" s="361" t="s">
        <v>218</v>
      </c>
      <c r="K14" s="361" t="s">
        <v>219</v>
      </c>
      <c r="L14" s="360"/>
    </row>
    <row r="15" spans="1:12" ht="33" customHeight="1" x14ac:dyDescent="0.15">
      <c r="A15" s="359"/>
      <c r="B15" s="361" t="s">
        <v>220</v>
      </c>
      <c r="C15" s="361" t="s">
        <v>221</v>
      </c>
      <c r="D15" s="361" t="s">
        <v>222</v>
      </c>
      <c r="H15" s="361" t="s">
        <v>223</v>
      </c>
      <c r="I15" s="361"/>
      <c r="J15" s="361"/>
      <c r="K15" s="361"/>
      <c r="L15" s="360"/>
    </row>
    <row r="16" spans="1:12" ht="33" customHeight="1" x14ac:dyDescent="0.15">
      <c r="A16" s="359"/>
      <c r="B16" s="361" t="s">
        <v>224</v>
      </c>
      <c r="C16" s="371" t="s">
        <v>225</v>
      </c>
      <c r="D16" s="372"/>
      <c r="H16" s="361" t="s">
        <v>223</v>
      </c>
      <c r="I16" s="361"/>
      <c r="J16" s="361"/>
      <c r="K16" s="361"/>
      <c r="L16" s="360"/>
    </row>
    <row r="17" spans="1:12" ht="33" customHeight="1" x14ac:dyDescent="0.15">
      <c r="A17" s="359"/>
      <c r="B17" s="373" t="s">
        <v>226</v>
      </c>
      <c r="C17" s="374"/>
      <c r="D17" s="375"/>
      <c r="H17" s="361" t="s">
        <v>227</v>
      </c>
      <c r="I17" s="361"/>
      <c r="J17" s="361"/>
      <c r="K17" s="361"/>
      <c r="L17" s="360"/>
    </row>
    <row r="18" spans="1:12" ht="33" customHeight="1" x14ac:dyDescent="0.15">
      <c r="A18" s="359"/>
      <c r="B18" s="376" t="s">
        <v>228</v>
      </c>
      <c r="C18" s="376"/>
      <c r="D18" s="376"/>
      <c r="H18" s="361" t="s">
        <v>229</v>
      </c>
      <c r="I18" s="365"/>
      <c r="J18" s="361"/>
      <c r="K18" s="361"/>
      <c r="L18" s="360"/>
    </row>
    <row r="19" spans="1:12" ht="33" customHeight="1" x14ac:dyDescent="0.15">
      <c r="A19" s="359"/>
      <c r="B19" s="377"/>
      <c r="C19" s="378"/>
      <c r="D19" s="379"/>
      <c r="H19" s="366"/>
      <c r="I19" s="367"/>
      <c r="J19" s="366"/>
      <c r="K19" s="366"/>
      <c r="L19" s="360"/>
    </row>
    <row r="20" spans="1:12" ht="18" customHeight="1" x14ac:dyDescent="0.15">
      <c r="A20" s="359"/>
      <c r="L20" s="360"/>
    </row>
    <row r="21" spans="1:12" ht="18" customHeight="1" thickBot="1" x14ac:dyDescent="0.2">
      <c r="A21" s="368"/>
      <c r="B21" s="369"/>
      <c r="C21" s="369"/>
      <c r="D21" s="369"/>
      <c r="E21" s="369"/>
      <c r="F21" s="369"/>
      <c r="G21" s="369"/>
      <c r="H21" s="369"/>
      <c r="I21" s="369"/>
      <c r="J21" s="369"/>
      <c r="K21" s="369"/>
      <c r="L21" s="370"/>
    </row>
    <row r="22" spans="1:12" ht="18" customHeight="1" x14ac:dyDescent="0.15"/>
    <row r="23" spans="1:12" ht="18" customHeight="1" x14ac:dyDescent="0.15"/>
    <row r="24" spans="1:12" ht="18" customHeight="1" x14ac:dyDescent="0.15"/>
    <row r="25" spans="1:12" ht="18" customHeight="1" x14ac:dyDescent="0.15"/>
    <row r="26" spans="1:12" ht="18" customHeight="1" x14ac:dyDescent="0.15"/>
    <row r="27" spans="1:12" ht="18" customHeight="1" x14ac:dyDescent="0.15"/>
    <row r="28" spans="1:12" ht="18" customHeight="1" x14ac:dyDescent="0.15"/>
    <row r="29" spans="1:12" ht="18" customHeight="1" x14ac:dyDescent="0.15"/>
    <row r="30" spans="1:12" ht="18" customHeight="1" x14ac:dyDescent="0.15"/>
    <row r="31" spans="1:12" ht="18" customHeight="1" x14ac:dyDescent="0.15"/>
    <row r="32" spans="1:12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</sheetData>
  <mergeCells count="11">
    <mergeCell ref="C16:D16"/>
    <mergeCell ref="B17:D17"/>
    <mergeCell ref="B18:D18"/>
    <mergeCell ref="B19:D19"/>
    <mergeCell ref="A2:L2"/>
    <mergeCell ref="A4:L4"/>
    <mergeCell ref="B6:K6"/>
    <mergeCell ref="B8:K8"/>
    <mergeCell ref="I11:K11"/>
    <mergeCell ref="H12:H13"/>
    <mergeCell ref="I12:J13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8CBBF-F980-49C3-9782-52D3D09B7AAF}">
  <dimension ref="A1:ER114"/>
  <sheetViews>
    <sheetView zoomScaleNormal="100" workbookViewId="0">
      <selection activeCell="A7" sqref="A7:BE10"/>
    </sheetView>
  </sheetViews>
  <sheetFormatPr defaultColWidth="1.125" defaultRowHeight="12" x14ac:dyDescent="0.4"/>
  <cols>
    <col min="1" max="16384" width="1.125" style="263"/>
  </cols>
  <sheetData>
    <row r="1" spans="1:148" ht="6.75" customHeight="1" x14ac:dyDescent="0.4">
      <c r="A1" s="263" t="s">
        <v>230</v>
      </c>
      <c r="BU1" s="395"/>
      <c r="BV1" s="395"/>
      <c r="BW1" s="395"/>
      <c r="BX1" s="395"/>
      <c r="BY1" s="395"/>
      <c r="BZ1" s="395"/>
      <c r="CA1" s="395"/>
      <c r="CB1" s="395"/>
      <c r="CC1" s="395"/>
      <c r="CD1" s="395"/>
      <c r="CE1" s="395"/>
      <c r="CF1" s="395"/>
      <c r="CG1" s="395"/>
      <c r="CH1" s="395"/>
      <c r="CI1" s="395"/>
      <c r="CJ1" s="395"/>
      <c r="CK1" s="395"/>
      <c r="CL1" s="395"/>
      <c r="CM1" s="395"/>
      <c r="CN1" s="395"/>
      <c r="CO1" s="395"/>
      <c r="CP1" s="395"/>
      <c r="CQ1" s="395"/>
      <c r="CR1" s="395"/>
      <c r="CS1" s="395"/>
      <c r="CT1" s="395"/>
      <c r="CU1" s="395"/>
      <c r="CV1" s="395"/>
      <c r="CW1" s="395"/>
      <c r="CX1" s="395"/>
      <c r="CZ1" s="397"/>
      <c r="DA1" s="397"/>
      <c r="DB1" s="397"/>
      <c r="DC1" s="397"/>
      <c r="DD1" s="397"/>
      <c r="DE1" s="397"/>
      <c r="DF1" s="397"/>
      <c r="DG1" s="397"/>
      <c r="DH1" s="397"/>
      <c r="DI1" s="397"/>
    </row>
    <row r="2" spans="1:148" ht="6.75" customHeight="1" x14ac:dyDescent="0.4">
      <c r="BU2" s="395"/>
      <c r="BV2" s="395"/>
      <c r="BW2" s="395"/>
      <c r="BX2" s="395"/>
      <c r="BY2" s="395"/>
      <c r="BZ2" s="395"/>
      <c r="CA2" s="395"/>
      <c r="CB2" s="395"/>
      <c r="CC2" s="395"/>
      <c r="CD2" s="395"/>
      <c r="CE2" s="395"/>
      <c r="CF2" s="395"/>
      <c r="CG2" s="395"/>
      <c r="CH2" s="395"/>
      <c r="CI2" s="395"/>
      <c r="CJ2" s="395"/>
      <c r="CK2" s="395"/>
      <c r="CL2" s="395"/>
      <c r="CM2" s="395"/>
      <c r="CN2" s="395"/>
      <c r="CO2" s="395"/>
      <c r="CP2" s="395"/>
      <c r="CQ2" s="395"/>
      <c r="CR2" s="395"/>
      <c r="CS2" s="395"/>
      <c r="CT2" s="395"/>
      <c r="CU2" s="395"/>
      <c r="CV2" s="395"/>
      <c r="CW2" s="395"/>
      <c r="CX2" s="395"/>
      <c r="CZ2" s="397"/>
      <c r="DA2" s="397"/>
      <c r="DB2" s="397"/>
      <c r="DC2" s="397"/>
      <c r="DD2" s="397"/>
      <c r="DE2" s="397"/>
      <c r="DF2" s="397"/>
      <c r="DG2" s="397"/>
      <c r="DH2" s="397"/>
      <c r="DI2" s="397"/>
    </row>
    <row r="3" spans="1:148" ht="6.75" customHeight="1" x14ac:dyDescent="0.4">
      <c r="BU3" s="396"/>
      <c r="BV3" s="396"/>
      <c r="BW3" s="396"/>
      <c r="BX3" s="396"/>
      <c r="BY3" s="396"/>
      <c r="BZ3" s="396"/>
      <c r="CA3" s="396"/>
      <c r="CB3" s="396"/>
      <c r="CC3" s="396"/>
      <c r="CD3" s="396"/>
      <c r="CE3" s="396"/>
      <c r="CF3" s="396"/>
      <c r="CG3" s="396"/>
      <c r="CH3" s="396"/>
      <c r="CI3" s="396"/>
      <c r="CJ3" s="396"/>
      <c r="CK3" s="396"/>
      <c r="CL3" s="396"/>
      <c r="CM3" s="396"/>
      <c r="CN3" s="396"/>
      <c r="CO3" s="396"/>
      <c r="CP3" s="396"/>
      <c r="CQ3" s="396"/>
      <c r="CR3" s="396"/>
      <c r="CS3" s="396"/>
      <c r="CT3" s="396"/>
      <c r="CU3" s="396"/>
      <c r="CV3" s="396"/>
      <c r="CW3" s="396"/>
      <c r="CX3" s="396"/>
      <c r="CZ3" s="397"/>
      <c r="DA3" s="397"/>
      <c r="DB3" s="397"/>
      <c r="DC3" s="397"/>
      <c r="DD3" s="397"/>
      <c r="DE3" s="397"/>
      <c r="DF3" s="397"/>
      <c r="DG3" s="397"/>
      <c r="DH3" s="397"/>
      <c r="DI3" s="397"/>
    </row>
    <row r="4" spans="1:148" s="269" customFormat="1" ht="6.75" customHeight="1" x14ac:dyDescent="0.4">
      <c r="A4" s="264"/>
      <c r="B4" s="265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6"/>
      <c r="AJ4" s="266"/>
      <c r="AK4" s="266"/>
      <c r="AL4" s="266"/>
      <c r="AM4" s="266"/>
      <c r="AN4" s="266"/>
      <c r="AO4" s="266"/>
      <c r="AP4" s="266"/>
      <c r="AQ4" s="266"/>
      <c r="AR4" s="266"/>
      <c r="AS4" s="266"/>
      <c r="AT4" s="266"/>
      <c r="AU4" s="266"/>
      <c r="AV4" s="266"/>
      <c r="AW4" s="266"/>
      <c r="AX4" s="266"/>
      <c r="AY4" s="266"/>
      <c r="AZ4" s="266"/>
      <c r="BA4" s="266"/>
      <c r="BB4" s="266"/>
      <c r="BC4" s="266"/>
      <c r="BD4" s="266"/>
      <c r="BE4" s="267"/>
      <c r="BF4" s="266"/>
      <c r="BG4" s="266"/>
      <c r="BH4" s="266"/>
      <c r="BI4" s="266"/>
      <c r="BJ4" s="266"/>
      <c r="BK4" s="266"/>
      <c r="BL4" s="266"/>
      <c r="BM4" s="266"/>
      <c r="BN4" s="266"/>
      <c r="BO4" s="266"/>
      <c r="BP4" s="266"/>
      <c r="BQ4" s="266"/>
      <c r="BR4" s="266"/>
      <c r="BS4" s="266"/>
      <c r="BT4" s="266"/>
      <c r="BU4" s="266"/>
      <c r="BV4" s="266"/>
      <c r="BW4" s="266"/>
      <c r="BX4" s="266"/>
      <c r="BY4" s="266"/>
      <c r="BZ4" s="266"/>
      <c r="CA4" s="266"/>
      <c r="CB4" s="266"/>
      <c r="CC4" s="266"/>
      <c r="CD4" s="266"/>
      <c r="CE4" s="266"/>
      <c r="CF4" s="266"/>
      <c r="CG4" s="266"/>
      <c r="CH4" s="266"/>
      <c r="CI4" s="266"/>
      <c r="CJ4" s="266"/>
      <c r="CK4" s="266"/>
      <c r="CL4" s="266"/>
      <c r="CM4" s="266"/>
      <c r="CN4" s="266"/>
      <c r="CO4" s="266"/>
      <c r="CP4" s="266"/>
      <c r="CQ4" s="266"/>
      <c r="CR4" s="266"/>
      <c r="CS4" s="266"/>
      <c r="CT4" s="266"/>
      <c r="CU4" s="266"/>
      <c r="CV4" s="266"/>
      <c r="CW4" s="266"/>
      <c r="CX4" s="266"/>
      <c r="CY4" s="266"/>
      <c r="CZ4" s="266"/>
      <c r="DA4" s="266"/>
      <c r="DB4" s="266"/>
      <c r="DC4" s="266"/>
      <c r="DD4" s="266"/>
      <c r="DE4" s="266"/>
      <c r="DF4" s="266"/>
      <c r="DG4" s="266"/>
      <c r="DH4" s="266"/>
      <c r="DI4" s="266"/>
      <c r="DJ4" s="266"/>
      <c r="DK4" s="268"/>
      <c r="DL4" s="263"/>
      <c r="DM4" s="263"/>
      <c r="DN4" s="263"/>
      <c r="DO4" s="263"/>
      <c r="DP4" s="263"/>
      <c r="DQ4" s="263"/>
      <c r="DR4" s="263"/>
      <c r="DS4" s="263"/>
      <c r="DT4" s="263"/>
      <c r="DU4" s="263"/>
      <c r="DV4" s="263"/>
      <c r="DW4" s="263"/>
      <c r="DX4" s="263"/>
      <c r="DY4" s="263"/>
      <c r="DZ4" s="263"/>
      <c r="EA4" s="263"/>
      <c r="EB4" s="263"/>
      <c r="EC4" s="263"/>
      <c r="ED4" s="263"/>
      <c r="EE4" s="263"/>
      <c r="EF4" s="263"/>
      <c r="EG4" s="263"/>
      <c r="EH4" s="263"/>
      <c r="EI4" s="263"/>
      <c r="EJ4" s="263"/>
      <c r="EK4" s="263"/>
      <c r="EL4" s="263"/>
      <c r="EM4" s="263"/>
      <c r="EN4" s="263"/>
      <c r="EO4" s="263"/>
      <c r="EP4" s="263"/>
      <c r="EQ4" s="263"/>
      <c r="ER4" s="263"/>
    </row>
    <row r="5" spans="1:148" s="269" customFormat="1" ht="6.75" customHeight="1" x14ac:dyDescent="0.15">
      <c r="A5" s="270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2"/>
      <c r="O5" s="273"/>
      <c r="P5" s="273"/>
      <c r="Q5" s="273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P5" s="274"/>
      <c r="AQ5" s="274"/>
      <c r="AR5" s="274"/>
      <c r="AS5" s="274"/>
      <c r="AT5" s="274"/>
      <c r="AU5" s="274"/>
      <c r="AV5" s="274"/>
      <c r="AW5" s="274"/>
      <c r="AX5" s="274"/>
      <c r="AY5" s="274"/>
      <c r="AZ5" s="274"/>
      <c r="BA5" s="274"/>
      <c r="BB5" s="274"/>
      <c r="BC5" s="274"/>
      <c r="BG5" s="275"/>
      <c r="BH5" s="275"/>
      <c r="BI5" s="275"/>
      <c r="BJ5" s="275"/>
      <c r="BK5" s="275"/>
      <c r="BL5" s="275"/>
      <c r="BM5" s="275"/>
      <c r="BN5" s="275"/>
      <c r="BO5" s="275"/>
      <c r="BP5" s="275"/>
      <c r="BQ5" s="275"/>
      <c r="BR5" s="275"/>
      <c r="BS5" s="275"/>
      <c r="BT5" s="275"/>
      <c r="BU5" s="275"/>
      <c r="BV5" s="275"/>
      <c r="BW5" s="275"/>
      <c r="BX5" s="275"/>
      <c r="BY5" s="275"/>
      <c r="BZ5" s="275"/>
      <c r="CA5" s="275"/>
      <c r="CB5" s="275"/>
      <c r="CC5" s="275"/>
      <c r="CD5" s="275"/>
      <c r="CE5" s="275"/>
      <c r="CF5" s="275"/>
      <c r="CG5" s="275"/>
      <c r="CH5" s="275"/>
      <c r="CI5" s="275"/>
      <c r="CJ5" s="275"/>
      <c r="CK5" s="275"/>
      <c r="CL5" s="275"/>
      <c r="CM5" s="275"/>
      <c r="CN5" s="275"/>
      <c r="CO5" s="275"/>
      <c r="CP5" s="275"/>
      <c r="CQ5" s="275"/>
      <c r="CR5" s="275"/>
      <c r="CS5" s="276"/>
      <c r="CT5" s="276"/>
      <c r="CU5" s="277"/>
      <c r="CV5" s="277"/>
      <c r="CW5" s="277"/>
      <c r="CX5" s="277"/>
      <c r="CY5" s="275"/>
      <c r="CZ5" s="275"/>
      <c r="DA5" s="275"/>
      <c r="DB5" s="275"/>
      <c r="DC5" s="275"/>
      <c r="DD5" s="274"/>
      <c r="DE5" s="274"/>
      <c r="DF5" s="274"/>
      <c r="DG5" s="274"/>
      <c r="DH5" s="274"/>
      <c r="DI5" s="274"/>
      <c r="DJ5" s="274"/>
      <c r="DK5" s="278"/>
      <c r="DL5" s="263"/>
      <c r="DM5" s="263"/>
      <c r="DN5" s="263"/>
      <c r="EL5" s="263"/>
      <c r="EM5" s="263"/>
      <c r="EN5" s="263"/>
      <c r="EO5" s="263"/>
      <c r="EP5" s="263"/>
      <c r="EQ5" s="263"/>
      <c r="ER5" s="263"/>
    </row>
    <row r="6" spans="1:148" s="269" customFormat="1" ht="6.75" customHeight="1" x14ac:dyDescent="0.15">
      <c r="A6" s="279"/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1"/>
      <c r="O6" s="282"/>
      <c r="P6" s="282"/>
      <c r="Q6" s="282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3"/>
      <c r="BF6" s="284"/>
      <c r="BG6" s="284"/>
      <c r="BH6" s="284"/>
      <c r="BI6" s="284"/>
      <c r="BJ6" s="284"/>
      <c r="BK6" s="284"/>
      <c r="BL6" s="284"/>
      <c r="BM6" s="284"/>
      <c r="BN6" s="284"/>
      <c r="BO6" s="284"/>
      <c r="BP6" s="284"/>
      <c r="BQ6" s="284"/>
      <c r="BR6" s="284"/>
      <c r="BS6" s="284"/>
      <c r="BT6" s="284"/>
      <c r="BU6" s="284"/>
      <c r="BV6" s="284"/>
      <c r="BW6" s="284"/>
      <c r="BX6" s="284"/>
      <c r="BY6" s="284"/>
      <c r="BZ6" s="284"/>
      <c r="CA6" s="284"/>
      <c r="CB6" s="284"/>
      <c r="CC6" s="284"/>
      <c r="CD6" s="284"/>
      <c r="CE6" s="284"/>
      <c r="CF6" s="284"/>
      <c r="CG6" s="284"/>
      <c r="CH6" s="284"/>
      <c r="CI6" s="284"/>
      <c r="CJ6" s="284"/>
      <c r="CK6" s="284"/>
      <c r="CL6" s="284"/>
      <c r="CM6" s="284"/>
      <c r="CN6" s="284"/>
      <c r="CO6" s="284"/>
      <c r="CP6" s="284"/>
      <c r="CQ6" s="284"/>
      <c r="CR6" s="284"/>
      <c r="CS6" s="285"/>
      <c r="CT6" s="285"/>
      <c r="CU6" s="286"/>
      <c r="CV6" s="286"/>
      <c r="CW6" s="286"/>
      <c r="CX6" s="284"/>
      <c r="CY6" s="284"/>
      <c r="CZ6" s="284"/>
      <c r="DA6" s="284"/>
      <c r="DB6" s="284"/>
      <c r="DC6" s="284"/>
      <c r="DD6" s="283"/>
      <c r="DE6" s="283"/>
      <c r="DF6" s="283"/>
      <c r="DG6" s="283"/>
      <c r="DH6" s="283"/>
      <c r="DI6" s="283"/>
      <c r="DJ6" s="283"/>
      <c r="DK6" s="287"/>
      <c r="DL6" s="263"/>
      <c r="DM6" s="263"/>
      <c r="DN6" s="263"/>
      <c r="EL6" s="263"/>
      <c r="EM6" s="263"/>
      <c r="EN6" s="263"/>
      <c r="EO6" s="263"/>
      <c r="EP6" s="263"/>
      <c r="EQ6" s="263"/>
      <c r="ER6" s="263"/>
    </row>
    <row r="7" spans="1:148" s="269" customFormat="1" ht="6.75" customHeight="1" x14ac:dyDescent="0.4">
      <c r="A7" s="398" t="s">
        <v>231</v>
      </c>
      <c r="B7" s="399"/>
      <c r="C7" s="399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9"/>
      <c r="U7" s="399"/>
      <c r="V7" s="399"/>
      <c r="W7" s="399"/>
      <c r="X7" s="399"/>
      <c r="Y7" s="399"/>
      <c r="Z7" s="399"/>
      <c r="AA7" s="399"/>
      <c r="AB7" s="399"/>
      <c r="AC7" s="399"/>
      <c r="AD7" s="399"/>
      <c r="AE7" s="399"/>
      <c r="AF7" s="399"/>
      <c r="AG7" s="399"/>
      <c r="AH7" s="399"/>
      <c r="AI7" s="399"/>
      <c r="AJ7" s="399"/>
      <c r="AK7" s="399"/>
      <c r="AL7" s="399"/>
      <c r="AM7" s="399"/>
      <c r="AN7" s="399"/>
      <c r="AO7" s="399"/>
      <c r="AP7" s="399"/>
      <c r="AQ7" s="399"/>
      <c r="AR7" s="399"/>
      <c r="AS7" s="399"/>
      <c r="AT7" s="399"/>
      <c r="AU7" s="399"/>
      <c r="AV7" s="399"/>
      <c r="AW7" s="399"/>
      <c r="AX7" s="399"/>
      <c r="AY7" s="399"/>
      <c r="AZ7" s="399"/>
      <c r="BA7" s="399"/>
      <c r="BB7" s="399"/>
      <c r="BC7" s="399"/>
      <c r="BD7" s="399"/>
      <c r="BE7" s="400"/>
      <c r="BF7" s="404" t="s">
        <v>232</v>
      </c>
      <c r="BG7" s="405"/>
      <c r="BH7" s="405"/>
      <c r="BI7" s="405"/>
      <c r="BJ7" s="405"/>
      <c r="BK7" s="405"/>
      <c r="BL7" s="405"/>
      <c r="BM7" s="405"/>
      <c r="BN7" s="405"/>
      <c r="BO7" s="405"/>
      <c r="BP7" s="405"/>
      <c r="BQ7" s="405"/>
      <c r="BR7" s="405"/>
      <c r="BS7" s="405"/>
      <c r="BT7" s="405"/>
      <c r="BU7" s="405"/>
      <c r="BV7" s="405"/>
      <c r="BW7" s="405"/>
      <c r="BX7" s="405"/>
      <c r="BY7" s="405"/>
      <c r="BZ7" s="405"/>
      <c r="CA7" s="405"/>
      <c r="CB7" s="405"/>
      <c r="CC7" s="405"/>
      <c r="CD7" s="405"/>
      <c r="CE7" s="405"/>
      <c r="CF7" s="405"/>
      <c r="CG7" s="405"/>
      <c r="CH7" s="405"/>
      <c r="CI7" s="405"/>
      <c r="CJ7" s="405"/>
      <c r="CK7" s="405"/>
      <c r="CL7" s="405"/>
      <c r="CM7" s="405"/>
      <c r="CN7" s="405"/>
      <c r="CO7" s="405"/>
      <c r="CP7" s="405"/>
      <c r="CQ7" s="405"/>
      <c r="CR7" s="405"/>
      <c r="CS7" s="405"/>
      <c r="CT7" s="405"/>
      <c r="CU7" s="405"/>
      <c r="CV7" s="405"/>
      <c r="CW7" s="405"/>
      <c r="CX7" s="405"/>
      <c r="CY7" s="405"/>
      <c r="CZ7" s="405"/>
      <c r="DA7" s="405"/>
      <c r="DB7" s="405"/>
      <c r="DC7" s="405"/>
      <c r="DD7" s="405"/>
      <c r="DE7" s="405"/>
      <c r="DF7" s="405"/>
      <c r="DG7" s="405"/>
      <c r="DH7" s="405"/>
      <c r="DI7" s="405"/>
      <c r="DJ7" s="405"/>
      <c r="DK7" s="406"/>
      <c r="DL7" s="263"/>
      <c r="DM7" s="263"/>
      <c r="DN7" s="263"/>
      <c r="DO7" s="263"/>
      <c r="DP7" s="263"/>
      <c r="DQ7" s="263"/>
      <c r="DR7" s="263"/>
      <c r="DS7" s="263"/>
      <c r="DT7" s="263"/>
      <c r="DU7" s="263"/>
      <c r="DV7" s="263"/>
      <c r="DW7" s="263"/>
      <c r="DX7" s="263"/>
      <c r="DY7" s="263"/>
      <c r="DZ7" s="263"/>
      <c r="EA7" s="263"/>
      <c r="EB7" s="263"/>
      <c r="EC7" s="263"/>
      <c r="ED7" s="263"/>
      <c r="EE7" s="263"/>
      <c r="EF7" s="263"/>
      <c r="EG7" s="263"/>
      <c r="EH7" s="263"/>
      <c r="EI7" s="263"/>
      <c r="EJ7" s="263"/>
      <c r="EK7" s="263"/>
      <c r="EL7" s="263"/>
      <c r="EM7" s="263"/>
      <c r="EN7" s="263"/>
      <c r="EO7" s="263"/>
      <c r="EP7" s="263"/>
      <c r="EQ7" s="263"/>
      <c r="ER7" s="263"/>
    </row>
    <row r="8" spans="1:148" s="269" customFormat="1" ht="6.75" customHeight="1" x14ac:dyDescent="0.4">
      <c r="A8" s="401"/>
      <c r="B8" s="402"/>
      <c r="C8" s="402"/>
      <c r="D8" s="402"/>
      <c r="E8" s="402"/>
      <c r="F8" s="402"/>
      <c r="G8" s="402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/>
      <c r="AC8" s="402"/>
      <c r="AD8" s="402"/>
      <c r="AE8" s="402"/>
      <c r="AF8" s="402"/>
      <c r="AG8" s="402"/>
      <c r="AH8" s="402"/>
      <c r="AI8" s="402"/>
      <c r="AJ8" s="402"/>
      <c r="AK8" s="402"/>
      <c r="AL8" s="402"/>
      <c r="AM8" s="402"/>
      <c r="AN8" s="402"/>
      <c r="AO8" s="402"/>
      <c r="AP8" s="402"/>
      <c r="AQ8" s="402"/>
      <c r="AR8" s="402"/>
      <c r="AS8" s="402"/>
      <c r="AT8" s="402"/>
      <c r="AU8" s="402"/>
      <c r="AV8" s="402"/>
      <c r="AW8" s="402"/>
      <c r="AX8" s="402"/>
      <c r="AY8" s="402"/>
      <c r="AZ8" s="402"/>
      <c r="BA8" s="402"/>
      <c r="BB8" s="402"/>
      <c r="BC8" s="402"/>
      <c r="BD8" s="402"/>
      <c r="BE8" s="403"/>
      <c r="BF8" s="407"/>
      <c r="BG8" s="408"/>
      <c r="BH8" s="408"/>
      <c r="BI8" s="408"/>
      <c r="BJ8" s="408"/>
      <c r="BK8" s="408"/>
      <c r="BL8" s="408"/>
      <c r="BM8" s="408"/>
      <c r="BN8" s="408"/>
      <c r="BO8" s="408"/>
      <c r="BP8" s="408"/>
      <c r="BQ8" s="408"/>
      <c r="BR8" s="408"/>
      <c r="BS8" s="408"/>
      <c r="BT8" s="408"/>
      <c r="BU8" s="408"/>
      <c r="BV8" s="408"/>
      <c r="BW8" s="408"/>
      <c r="BX8" s="408"/>
      <c r="BY8" s="408"/>
      <c r="BZ8" s="408"/>
      <c r="CA8" s="408"/>
      <c r="CB8" s="408"/>
      <c r="CC8" s="408"/>
      <c r="CD8" s="408"/>
      <c r="CE8" s="408"/>
      <c r="CF8" s="408"/>
      <c r="CG8" s="408"/>
      <c r="CH8" s="408"/>
      <c r="CI8" s="408"/>
      <c r="CJ8" s="408"/>
      <c r="CK8" s="408"/>
      <c r="CL8" s="408"/>
      <c r="CM8" s="408"/>
      <c r="CN8" s="408"/>
      <c r="CO8" s="408"/>
      <c r="CP8" s="408"/>
      <c r="CQ8" s="408"/>
      <c r="CR8" s="408"/>
      <c r="CS8" s="408"/>
      <c r="CT8" s="408"/>
      <c r="CU8" s="408"/>
      <c r="CV8" s="408"/>
      <c r="CW8" s="408"/>
      <c r="CX8" s="408"/>
      <c r="CY8" s="408"/>
      <c r="CZ8" s="408"/>
      <c r="DA8" s="408"/>
      <c r="DB8" s="408"/>
      <c r="DC8" s="408"/>
      <c r="DD8" s="408"/>
      <c r="DE8" s="408"/>
      <c r="DF8" s="408"/>
      <c r="DG8" s="408"/>
      <c r="DH8" s="408"/>
      <c r="DI8" s="408"/>
      <c r="DJ8" s="408"/>
      <c r="DK8" s="409"/>
      <c r="DL8" s="263"/>
      <c r="DM8" s="263"/>
      <c r="DN8" s="263"/>
      <c r="DO8" s="263"/>
      <c r="DP8" s="263"/>
      <c r="DQ8" s="263"/>
      <c r="DR8" s="263"/>
      <c r="DS8" s="263"/>
      <c r="DT8" s="263"/>
      <c r="DU8" s="263"/>
      <c r="DV8" s="263"/>
      <c r="DW8" s="263"/>
      <c r="DX8" s="263"/>
      <c r="DY8" s="263"/>
      <c r="DZ8" s="263"/>
      <c r="EA8" s="263"/>
      <c r="EB8" s="263"/>
      <c r="EC8" s="263"/>
      <c r="ED8" s="263"/>
      <c r="EE8" s="263"/>
      <c r="EF8" s="263"/>
      <c r="EG8" s="263"/>
      <c r="EH8" s="263"/>
      <c r="EI8" s="263"/>
      <c r="EJ8" s="263"/>
      <c r="EK8" s="263"/>
      <c r="EL8" s="263"/>
      <c r="EM8" s="263"/>
      <c r="EN8" s="263"/>
      <c r="EO8" s="263"/>
      <c r="EP8" s="263"/>
      <c r="EQ8" s="263"/>
      <c r="ER8" s="263"/>
    </row>
    <row r="9" spans="1:148" s="269" customFormat="1" ht="6.75" customHeight="1" x14ac:dyDescent="0.4">
      <c r="A9" s="401"/>
      <c r="B9" s="402"/>
      <c r="C9" s="402"/>
      <c r="D9" s="402"/>
      <c r="E9" s="402"/>
      <c r="F9" s="402"/>
      <c r="G9" s="402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  <c r="T9" s="402"/>
      <c r="U9" s="402"/>
      <c r="V9" s="402"/>
      <c r="W9" s="402"/>
      <c r="X9" s="402"/>
      <c r="Y9" s="402"/>
      <c r="Z9" s="402"/>
      <c r="AA9" s="402"/>
      <c r="AB9" s="402"/>
      <c r="AC9" s="402"/>
      <c r="AD9" s="402"/>
      <c r="AE9" s="402"/>
      <c r="AF9" s="402"/>
      <c r="AG9" s="402"/>
      <c r="AH9" s="402"/>
      <c r="AI9" s="402"/>
      <c r="AJ9" s="402"/>
      <c r="AK9" s="402"/>
      <c r="AL9" s="402"/>
      <c r="AM9" s="402"/>
      <c r="AN9" s="402"/>
      <c r="AO9" s="402"/>
      <c r="AP9" s="402"/>
      <c r="AQ9" s="402"/>
      <c r="AR9" s="402"/>
      <c r="AS9" s="402"/>
      <c r="AT9" s="402"/>
      <c r="AU9" s="402"/>
      <c r="AV9" s="402"/>
      <c r="AW9" s="402"/>
      <c r="AX9" s="402"/>
      <c r="AY9" s="402"/>
      <c r="AZ9" s="402"/>
      <c r="BA9" s="402"/>
      <c r="BB9" s="402"/>
      <c r="BC9" s="402"/>
      <c r="BD9" s="402"/>
      <c r="BE9" s="403"/>
      <c r="BF9" s="407"/>
      <c r="BG9" s="408"/>
      <c r="BH9" s="408"/>
      <c r="BI9" s="408"/>
      <c r="BJ9" s="408"/>
      <c r="BK9" s="408"/>
      <c r="BL9" s="408"/>
      <c r="BM9" s="408"/>
      <c r="BN9" s="408"/>
      <c r="BO9" s="408"/>
      <c r="BP9" s="408"/>
      <c r="BQ9" s="408"/>
      <c r="BR9" s="408"/>
      <c r="BS9" s="408"/>
      <c r="BT9" s="408"/>
      <c r="BU9" s="408"/>
      <c r="BV9" s="408"/>
      <c r="BW9" s="408"/>
      <c r="BX9" s="408"/>
      <c r="BY9" s="408"/>
      <c r="BZ9" s="408"/>
      <c r="CA9" s="408"/>
      <c r="CB9" s="408"/>
      <c r="CC9" s="408"/>
      <c r="CD9" s="408"/>
      <c r="CE9" s="408"/>
      <c r="CF9" s="408"/>
      <c r="CG9" s="408"/>
      <c r="CH9" s="408"/>
      <c r="CI9" s="408"/>
      <c r="CJ9" s="408"/>
      <c r="CK9" s="408"/>
      <c r="CL9" s="408"/>
      <c r="CM9" s="408"/>
      <c r="CN9" s="408"/>
      <c r="CO9" s="408"/>
      <c r="CP9" s="408"/>
      <c r="CQ9" s="408"/>
      <c r="CR9" s="408"/>
      <c r="CS9" s="408"/>
      <c r="CT9" s="408"/>
      <c r="CU9" s="408"/>
      <c r="CV9" s="408"/>
      <c r="CW9" s="408"/>
      <c r="CX9" s="408"/>
      <c r="CY9" s="408"/>
      <c r="CZ9" s="408"/>
      <c r="DA9" s="408"/>
      <c r="DB9" s="408"/>
      <c r="DC9" s="408"/>
      <c r="DD9" s="408"/>
      <c r="DE9" s="408"/>
      <c r="DF9" s="408"/>
      <c r="DG9" s="408"/>
      <c r="DH9" s="408"/>
      <c r="DI9" s="408"/>
      <c r="DJ9" s="408"/>
      <c r="DK9" s="409"/>
      <c r="DL9" s="263"/>
      <c r="DM9" s="263"/>
      <c r="DN9" s="263"/>
      <c r="DO9" s="263"/>
      <c r="DP9" s="263"/>
      <c r="DQ9" s="263"/>
      <c r="DR9" s="263"/>
      <c r="DS9" s="263"/>
      <c r="DT9" s="263"/>
      <c r="DU9" s="263"/>
      <c r="DV9" s="263"/>
      <c r="DW9" s="263"/>
      <c r="DX9" s="263"/>
      <c r="DY9" s="263"/>
      <c r="DZ9" s="263"/>
      <c r="EA9" s="263"/>
      <c r="EB9" s="263"/>
      <c r="EC9" s="263"/>
      <c r="ED9" s="263"/>
      <c r="EE9" s="263"/>
      <c r="EF9" s="263"/>
      <c r="EG9" s="263"/>
      <c r="EH9" s="263"/>
      <c r="EI9" s="263"/>
      <c r="EJ9" s="263"/>
      <c r="EK9" s="263"/>
      <c r="EL9" s="263"/>
      <c r="EM9" s="263"/>
      <c r="EN9" s="263"/>
      <c r="EO9" s="263"/>
      <c r="EP9" s="263"/>
      <c r="EQ9" s="263"/>
      <c r="ER9" s="263"/>
    </row>
    <row r="10" spans="1:148" s="269" customFormat="1" ht="6.75" customHeight="1" x14ac:dyDescent="0.4">
      <c r="A10" s="401"/>
      <c r="B10" s="402"/>
      <c r="C10" s="402"/>
      <c r="D10" s="402"/>
      <c r="E10" s="402"/>
      <c r="F10" s="402"/>
      <c r="G10" s="402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402"/>
      <c r="AD10" s="402"/>
      <c r="AE10" s="402"/>
      <c r="AF10" s="402"/>
      <c r="AG10" s="402"/>
      <c r="AH10" s="402"/>
      <c r="AI10" s="402"/>
      <c r="AJ10" s="402"/>
      <c r="AK10" s="402"/>
      <c r="AL10" s="402"/>
      <c r="AM10" s="402"/>
      <c r="AN10" s="402"/>
      <c r="AO10" s="402"/>
      <c r="AP10" s="402"/>
      <c r="AQ10" s="402"/>
      <c r="AR10" s="402"/>
      <c r="AS10" s="402"/>
      <c r="AT10" s="402"/>
      <c r="AU10" s="402"/>
      <c r="AV10" s="402"/>
      <c r="AW10" s="402"/>
      <c r="AX10" s="402"/>
      <c r="AY10" s="402"/>
      <c r="AZ10" s="402"/>
      <c r="BA10" s="402"/>
      <c r="BB10" s="402"/>
      <c r="BC10" s="402"/>
      <c r="BD10" s="402"/>
      <c r="BE10" s="403"/>
      <c r="BF10" s="407"/>
      <c r="BG10" s="408"/>
      <c r="BH10" s="408"/>
      <c r="BI10" s="408"/>
      <c r="BJ10" s="408"/>
      <c r="BK10" s="408"/>
      <c r="BL10" s="408"/>
      <c r="BM10" s="408"/>
      <c r="BN10" s="408"/>
      <c r="BO10" s="408"/>
      <c r="BP10" s="408"/>
      <c r="BQ10" s="408"/>
      <c r="BR10" s="408"/>
      <c r="BS10" s="408"/>
      <c r="BT10" s="408"/>
      <c r="BU10" s="408"/>
      <c r="BV10" s="408"/>
      <c r="BW10" s="408"/>
      <c r="BX10" s="408"/>
      <c r="BY10" s="408"/>
      <c r="BZ10" s="408"/>
      <c r="CA10" s="408"/>
      <c r="CB10" s="408"/>
      <c r="CC10" s="408"/>
      <c r="CD10" s="408"/>
      <c r="CE10" s="408"/>
      <c r="CF10" s="408"/>
      <c r="CG10" s="408"/>
      <c r="CH10" s="408"/>
      <c r="CI10" s="408"/>
      <c r="CJ10" s="408"/>
      <c r="CK10" s="408"/>
      <c r="CL10" s="408"/>
      <c r="CM10" s="408"/>
      <c r="CN10" s="408"/>
      <c r="CO10" s="408"/>
      <c r="CP10" s="408"/>
      <c r="CQ10" s="408"/>
      <c r="CR10" s="408"/>
      <c r="CS10" s="408"/>
      <c r="CT10" s="408"/>
      <c r="CU10" s="408"/>
      <c r="CV10" s="408"/>
      <c r="CW10" s="408"/>
      <c r="CX10" s="408"/>
      <c r="CY10" s="408"/>
      <c r="CZ10" s="408"/>
      <c r="DA10" s="408"/>
      <c r="DB10" s="408"/>
      <c r="DC10" s="408"/>
      <c r="DD10" s="408"/>
      <c r="DE10" s="408"/>
      <c r="DF10" s="408"/>
      <c r="DG10" s="408"/>
      <c r="DH10" s="408"/>
      <c r="DI10" s="408"/>
      <c r="DJ10" s="408"/>
      <c r="DK10" s="409"/>
      <c r="DL10" s="263"/>
      <c r="DM10" s="263"/>
      <c r="DN10" s="263"/>
      <c r="DO10" s="263"/>
      <c r="DP10" s="263"/>
      <c r="DQ10" s="263"/>
      <c r="DR10" s="263"/>
      <c r="DS10" s="263"/>
      <c r="DT10" s="263"/>
      <c r="DU10" s="263"/>
      <c r="DV10" s="263"/>
      <c r="DW10" s="263"/>
      <c r="DX10" s="263"/>
      <c r="DY10" s="263"/>
      <c r="DZ10" s="263"/>
      <c r="EA10" s="263"/>
      <c r="EB10" s="263"/>
      <c r="EC10" s="263"/>
      <c r="ED10" s="263"/>
      <c r="EE10" s="263"/>
      <c r="EF10" s="263"/>
      <c r="EG10" s="263"/>
      <c r="EH10" s="263"/>
      <c r="EI10" s="263"/>
      <c r="EJ10" s="263"/>
      <c r="EK10" s="263"/>
      <c r="EL10" s="263"/>
      <c r="EM10" s="263"/>
      <c r="EN10" s="263"/>
      <c r="EO10" s="263"/>
      <c r="EP10" s="263"/>
      <c r="EQ10" s="263"/>
      <c r="ER10" s="263"/>
    </row>
    <row r="11" spans="1:148" s="269" customFormat="1" ht="6.75" customHeight="1" x14ac:dyDescent="0.4">
      <c r="A11" s="288"/>
      <c r="B11" s="289"/>
      <c r="C11" s="391" t="s">
        <v>230</v>
      </c>
      <c r="D11" s="391"/>
      <c r="E11" s="391"/>
      <c r="F11" s="391"/>
      <c r="G11" s="391"/>
      <c r="H11" s="391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1"/>
      <c r="AZ11" s="391"/>
      <c r="BA11" s="391"/>
      <c r="BB11" s="391"/>
      <c r="BC11" s="391"/>
      <c r="BD11" s="391"/>
      <c r="BE11" s="392"/>
      <c r="BF11" s="290"/>
      <c r="BG11" s="290"/>
      <c r="BH11" s="393"/>
      <c r="BI11" s="393"/>
      <c r="BJ11" s="393"/>
      <c r="BK11" s="393"/>
      <c r="BL11" s="393"/>
      <c r="BM11" s="393"/>
      <c r="BN11" s="393"/>
      <c r="BO11" s="393"/>
      <c r="BP11" s="393"/>
      <c r="BQ11" s="393"/>
      <c r="BR11" s="393"/>
      <c r="BS11" s="393"/>
      <c r="BT11" s="393"/>
      <c r="BU11" s="393"/>
      <c r="BV11" s="393"/>
      <c r="BW11" s="393"/>
      <c r="BX11" s="393"/>
      <c r="BY11" s="393"/>
      <c r="BZ11" s="393"/>
      <c r="CA11" s="393"/>
      <c r="CB11" s="393"/>
      <c r="CC11" s="393"/>
      <c r="CD11" s="393"/>
      <c r="CE11" s="393"/>
      <c r="CF11" s="393"/>
      <c r="CG11" s="393"/>
      <c r="CH11" s="393"/>
      <c r="CI11" s="393"/>
      <c r="CJ11" s="393"/>
      <c r="CK11" s="393"/>
      <c r="CL11" s="393"/>
      <c r="CM11" s="393"/>
      <c r="CN11" s="393"/>
      <c r="CO11" s="393"/>
      <c r="CP11" s="393"/>
      <c r="CQ11" s="393"/>
      <c r="CR11" s="393"/>
      <c r="CS11" s="393"/>
      <c r="CT11" s="393"/>
      <c r="CU11" s="393"/>
      <c r="CV11" s="393"/>
      <c r="CW11" s="393"/>
      <c r="CX11" s="393"/>
      <c r="CY11" s="393"/>
      <c r="CZ11" s="393"/>
      <c r="DA11" s="393"/>
      <c r="DB11" s="393"/>
      <c r="DC11" s="393"/>
      <c r="DD11" s="393"/>
      <c r="DE11" s="393"/>
      <c r="DF11" s="393"/>
      <c r="DG11" s="393"/>
      <c r="DH11" s="393"/>
      <c r="DI11" s="393"/>
      <c r="DJ11" s="393"/>
      <c r="DK11" s="394"/>
      <c r="DL11" s="263"/>
      <c r="DM11" s="263"/>
      <c r="DN11" s="263"/>
      <c r="DO11" s="263"/>
      <c r="DP11" s="263"/>
      <c r="DQ11" s="263"/>
      <c r="DR11" s="263"/>
      <c r="DS11" s="263"/>
      <c r="DT11" s="263"/>
      <c r="DU11" s="263"/>
      <c r="DV11" s="263"/>
      <c r="DW11" s="263"/>
      <c r="DX11" s="263"/>
      <c r="DY11" s="263"/>
      <c r="DZ11" s="263"/>
      <c r="EA11" s="263"/>
    </row>
    <row r="12" spans="1:148" s="269" customFormat="1" ht="6.75" customHeight="1" x14ac:dyDescent="0.4">
      <c r="A12" s="288"/>
      <c r="B12" s="289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1"/>
      <c r="AG12" s="391"/>
      <c r="AH12" s="391"/>
      <c r="AI12" s="391"/>
      <c r="AJ12" s="391"/>
      <c r="AK12" s="391"/>
      <c r="AL12" s="391"/>
      <c r="AM12" s="391"/>
      <c r="AN12" s="391"/>
      <c r="AO12" s="391"/>
      <c r="AP12" s="391"/>
      <c r="AQ12" s="391"/>
      <c r="AR12" s="391"/>
      <c r="AS12" s="391"/>
      <c r="AT12" s="391"/>
      <c r="AU12" s="391"/>
      <c r="AV12" s="391"/>
      <c r="AW12" s="391"/>
      <c r="AX12" s="391"/>
      <c r="AY12" s="391"/>
      <c r="AZ12" s="391"/>
      <c r="BA12" s="391"/>
      <c r="BB12" s="391"/>
      <c r="BC12" s="391"/>
      <c r="BD12" s="391"/>
      <c r="BE12" s="392"/>
      <c r="BF12" s="290"/>
      <c r="BG12" s="290"/>
      <c r="BH12" s="393"/>
      <c r="BI12" s="393"/>
      <c r="BJ12" s="393"/>
      <c r="BK12" s="393"/>
      <c r="BL12" s="393"/>
      <c r="BM12" s="393"/>
      <c r="BN12" s="393"/>
      <c r="BO12" s="393"/>
      <c r="BP12" s="393"/>
      <c r="BQ12" s="393"/>
      <c r="BR12" s="393"/>
      <c r="BS12" s="393"/>
      <c r="BT12" s="393"/>
      <c r="BU12" s="393"/>
      <c r="BV12" s="393"/>
      <c r="BW12" s="393"/>
      <c r="BX12" s="393"/>
      <c r="BY12" s="393"/>
      <c r="BZ12" s="393"/>
      <c r="CA12" s="393"/>
      <c r="CB12" s="393"/>
      <c r="CC12" s="393"/>
      <c r="CD12" s="393"/>
      <c r="CE12" s="393"/>
      <c r="CF12" s="393"/>
      <c r="CG12" s="393"/>
      <c r="CH12" s="393"/>
      <c r="CI12" s="393"/>
      <c r="CJ12" s="393"/>
      <c r="CK12" s="393"/>
      <c r="CL12" s="393"/>
      <c r="CM12" s="393"/>
      <c r="CN12" s="393"/>
      <c r="CO12" s="393"/>
      <c r="CP12" s="393"/>
      <c r="CQ12" s="393"/>
      <c r="CR12" s="393"/>
      <c r="CS12" s="393"/>
      <c r="CT12" s="393"/>
      <c r="CU12" s="393"/>
      <c r="CV12" s="393"/>
      <c r="CW12" s="393"/>
      <c r="CX12" s="393"/>
      <c r="CY12" s="393"/>
      <c r="CZ12" s="393"/>
      <c r="DA12" s="393"/>
      <c r="DB12" s="393"/>
      <c r="DC12" s="393"/>
      <c r="DD12" s="393"/>
      <c r="DE12" s="393"/>
      <c r="DF12" s="393"/>
      <c r="DG12" s="393"/>
      <c r="DH12" s="393"/>
      <c r="DI12" s="393"/>
      <c r="DJ12" s="393"/>
      <c r="DK12" s="394"/>
      <c r="DL12" s="263"/>
      <c r="DM12" s="263"/>
      <c r="DN12" s="263"/>
      <c r="DO12" s="263"/>
      <c r="DP12" s="263"/>
      <c r="DQ12" s="263"/>
      <c r="DR12" s="263"/>
      <c r="DS12" s="263"/>
      <c r="DT12" s="263"/>
      <c r="DU12" s="263"/>
      <c r="DV12" s="263"/>
      <c r="DW12" s="263"/>
      <c r="DX12" s="263"/>
      <c r="DY12" s="263"/>
      <c r="DZ12" s="263"/>
      <c r="EA12" s="263"/>
    </row>
    <row r="13" spans="1:148" s="269" customFormat="1" ht="6.75" customHeight="1" x14ac:dyDescent="0.4">
      <c r="A13" s="291"/>
      <c r="B13" s="292"/>
      <c r="C13" s="410" t="s">
        <v>233</v>
      </c>
      <c r="D13" s="410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410"/>
      <c r="P13" s="410"/>
      <c r="Q13" s="410"/>
      <c r="R13" s="410"/>
      <c r="S13" s="410"/>
      <c r="T13" s="410"/>
      <c r="U13" s="410"/>
      <c r="V13" s="410"/>
      <c r="W13" s="410"/>
      <c r="X13" s="410"/>
      <c r="Y13" s="410"/>
      <c r="Z13" s="410"/>
      <c r="AA13" s="410"/>
      <c r="AB13" s="410"/>
      <c r="AC13" s="410"/>
      <c r="AD13" s="410"/>
      <c r="AE13" s="410"/>
      <c r="AF13" s="410"/>
      <c r="AG13" s="410"/>
      <c r="AH13" s="410"/>
      <c r="AI13" s="410"/>
      <c r="AJ13" s="410"/>
      <c r="AK13" s="410"/>
      <c r="AL13" s="410"/>
      <c r="AM13" s="410"/>
      <c r="AN13" s="410"/>
      <c r="AO13" s="410"/>
      <c r="AP13" s="410"/>
      <c r="AQ13" s="410"/>
      <c r="AR13" s="410"/>
      <c r="AS13" s="410"/>
      <c r="AT13" s="410"/>
      <c r="AU13" s="410"/>
      <c r="AV13" s="410"/>
      <c r="AW13" s="410"/>
      <c r="AX13" s="410"/>
      <c r="AY13" s="410"/>
      <c r="AZ13" s="410"/>
      <c r="BA13" s="410"/>
      <c r="BB13" s="410"/>
      <c r="BC13" s="293"/>
      <c r="BD13" s="293"/>
      <c r="BE13" s="294"/>
      <c r="BF13" s="290"/>
      <c r="BG13" s="290"/>
      <c r="BH13" s="393" t="s">
        <v>230</v>
      </c>
      <c r="BI13" s="393"/>
      <c r="BJ13" s="393"/>
      <c r="BK13" s="393"/>
      <c r="BL13" s="393"/>
      <c r="BM13" s="393"/>
      <c r="BN13" s="393"/>
      <c r="BO13" s="393"/>
      <c r="BP13" s="393"/>
      <c r="BQ13" s="393"/>
      <c r="BR13" s="393"/>
      <c r="BS13" s="393"/>
      <c r="BT13" s="393"/>
      <c r="BU13" s="393"/>
      <c r="BV13" s="393"/>
      <c r="BW13" s="393"/>
      <c r="BX13" s="393"/>
      <c r="BY13" s="393"/>
      <c r="BZ13" s="393"/>
      <c r="CA13" s="393"/>
      <c r="CB13" s="393"/>
      <c r="CC13" s="393"/>
      <c r="CD13" s="393"/>
      <c r="CE13" s="393"/>
      <c r="CF13" s="393"/>
      <c r="CG13" s="393"/>
      <c r="CH13" s="393"/>
      <c r="CI13" s="393"/>
      <c r="CJ13" s="393"/>
      <c r="CK13" s="393"/>
      <c r="CL13" s="393"/>
      <c r="CM13" s="393"/>
      <c r="CN13" s="393"/>
      <c r="CO13" s="393"/>
      <c r="CP13" s="393"/>
      <c r="CQ13" s="393"/>
      <c r="CR13" s="393"/>
      <c r="CS13" s="393"/>
      <c r="CT13" s="393"/>
      <c r="CU13" s="393"/>
      <c r="CV13" s="393"/>
      <c r="CW13" s="393"/>
      <c r="CX13" s="393"/>
      <c r="CY13" s="393"/>
      <c r="CZ13" s="393"/>
      <c r="DA13" s="393"/>
      <c r="DB13" s="393"/>
      <c r="DC13" s="393"/>
      <c r="DD13" s="393"/>
      <c r="DE13" s="393"/>
      <c r="DF13" s="393"/>
      <c r="DG13" s="393"/>
      <c r="DH13" s="393"/>
      <c r="DI13" s="393"/>
      <c r="DJ13" s="393"/>
      <c r="DK13" s="394"/>
      <c r="DL13" s="263"/>
      <c r="DM13" s="263"/>
      <c r="DN13" s="263"/>
      <c r="DO13" s="263"/>
      <c r="DP13" s="263"/>
      <c r="DQ13" s="263"/>
      <c r="DR13" s="263"/>
      <c r="DS13" s="263"/>
      <c r="DT13" s="263"/>
      <c r="DU13" s="263"/>
      <c r="DV13" s="263"/>
      <c r="DW13" s="263"/>
      <c r="DX13" s="263"/>
      <c r="DY13" s="263"/>
      <c r="DZ13" s="263"/>
      <c r="EA13" s="263"/>
      <c r="EB13" s="263"/>
      <c r="EC13" s="263"/>
      <c r="ED13" s="263"/>
      <c r="EE13" s="263"/>
      <c r="EF13" s="263"/>
      <c r="EG13" s="263"/>
      <c r="EH13" s="263"/>
      <c r="EI13" s="263"/>
      <c r="EJ13" s="263"/>
      <c r="EK13" s="263"/>
      <c r="EL13" s="263"/>
      <c r="EM13" s="263"/>
      <c r="EN13" s="263"/>
      <c r="EO13" s="263"/>
      <c r="EP13" s="263"/>
      <c r="EQ13" s="263"/>
      <c r="ER13" s="263"/>
    </row>
    <row r="14" spans="1:148" s="269" customFormat="1" ht="6.75" customHeight="1" x14ac:dyDescent="0.4">
      <c r="A14" s="291"/>
      <c r="B14" s="292"/>
      <c r="C14" s="410"/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410"/>
      <c r="S14" s="410"/>
      <c r="T14" s="410"/>
      <c r="U14" s="410"/>
      <c r="V14" s="410"/>
      <c r="W14" s="410"/>
      <c r="X14" s="410"/>
      <c r="Y14" s="410"/>
      <c r="Z14" s="410"/>
      <c r="AA14" s="410"/>
      <c r="AB14" s="410"/>
      <c r="AC14" s="410"/>
      <c r="AD14" s="410"/>
      <c r="AE14" s="410"/>
      <c r="AF14" s="410"/>
      <c r="AG14" s="410"/>
      <c r="AH14" s="410"/>
      <c r="AI14" s="410"/>
      <c r="AJ14" s="410"/>
      <c r="AK14" s="410"/>
      <c r="AL14" s="410"/>
      <c r="AM14" s="410"/>
      <c r="AN14" s="410"/>
      <c r="AO14" s="410"/>
      <c r="AP14" s="410"/>
      <c r="AQ14" s="410"/>
      <c r="AR14" s="410"/>
      <c r="AS14" s="410"/>
      <c r="AT14" s="410"/>
      <c r="AU14" s="410"/>
      <c r="AV14" s="410"/>
      <c r="AW14" s="410"/>
      <c r="AX14" s="410"/>
      <c r="AY14" s="410"/>
      <c r="AZ14" s="410"/>
      <c r="BA14" s="410"/>
      <c r="BB14" s="410"/>
      <c r="BC14" s="293"/>
      <c r="BD14" s="293"/>
      <c r="BE14" s="294"/>
      <c r="BF14" s="290"/>
      <c r="BG14" s="290"/>
      <c r="BH14" s="393"/>
      <c r="BI14" s="393"/>
      <c r="BJ14" s="393"/>
      <c r="BK14" s="393"/>
      <c r="BL14" s="393"/>
      <c r="BM14" s="393"/>
      <c r="BN14" s="393"/>
      <c r="BO14" s="393"/>
      <c r="BP14" s="393"/>
      <c r="BQ14" s="393"/>
      <c r="BR14" s="393"/>
      <c r="BS14" s="393"/>
      <c r="BT14" s="393"/>
      <c r="BU14" s="393"/>
      <c r="BV14" s="393"/>
      <c r="BW14" s="393"/>
      <c r="BX14" s="393"/>
      <c r="BY14" s="393"/>
      <c r="BZ14" s="393"/>
      <c r="CA14" s="393"/>
      <c r="CB14" s="393"/>
      <c r="CC14" s="393"/>
      <c r="CD14" s="393"/>
      <c r="CE14" s="393"/>
      <c r="CF14" s="393"/>
      <c r="CG14" s="393"/>
      <c r="CH14" s="393"/>
      <c r="CI14" s="393"/>
      <c r="CJ14" s="393"/>
      <c r="CK14" s="393"/>
      <c r="CL14" s="393"/>
      <c r="CM14" s="393"/>
      <c r="CN14" s="393"/>
      <c r="CO14" s="393"/>
      <c r="CP14" s="393"/>
      <c r="CQ14" s="393"/>
      <c r="CR14" s="393"/>
      <c r="CS14" s="393"/>
      <c r="CT14" s="393"/>
      <c r="CU14" s="393"/>
      <c r="CV14" s="393"/>
      <c r="CW14" s="393"/>
      <c r="CX14" s="393"/>
      <c r="CY14" s="393"/>
      <c r="CZ14" s="393"/>
      <c r="DA14" s="393"/>
      <c r="DB14" s="393"/>
      <c r="DC14" s="393"/>
      <c r="DD14" s="393"/>
      <c r="DE14" s="393"/>
      <c r="DF14" s="393"/>
      <c r="DG14" s="393"/>
      <c r="DH14" s="393"/>
      <c r="DI14" s="393"/>
      <c r="DJ14" s="393"/>
      <c r="DK14" s="394"/>
      <c r="DL14" s="263"/>
      <c r="DM14" s="263"/>
      <c r="DN14" s="263"/>
      <c r="DO14" s="263"/>
      <c r="DP14" s="263"/>
      <c r="DQ14" s="263"/>
      <c r="DR14" s="263"/>
      <c r="DS14" s="263"/>
      <c r="DT14" s="263"/>
      <c r="DU14" s="263"/>
      <c r="DV14" s="263"/>
      <c r="DW14" s="263"/>
      <c r="DX14" s="263"/>
      <c r="DY14" s="263"/>
      <c r="DZ14" s="263"/>
      <c r="EA14" s="263"/>
      <c r="EB14" s="263"/>
      <c r="EC14" s="263"/>
      <c r="ED14" s="263"/>
      <c r="EE14" s="263"/>
      <c r="EL14" s="263"/>
      <c r="EM14" s="263"/>
      <c r="EN14" s="263"/>
      <c r="EO14" s="263"/>
      <c r="EP14" s="263"/>
      <c r="EQ14" s="263"/>
      <c r="ER14" s="263"/>
    </row>
    <row r="15" spans="1:148" s="269" customFormat="1" ht="6.75" customHeight="1" x14ac:dyDescent="0.4">
      <c r="A15" s="288"/>
      <c r="B15" s="289"/>
      <c r="C15" s="391" t="s">
        <v>234</v>
      </c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1"/>
      <c r="AH15" s="391"/>
      <c r="AI15" s="391"/>
      <c r="AJ15" s="391"/>
      <c r="AK15" s="391"/>
      <c r="AL15" s="391"/>
      <c r="AM15" s="391"/>
      <c r="AN15" s="391"/>
      <c r="AO15" s="391"/>
      <c r="AP15" s="391"/>
      <c r="AQ15" s="391"/>
      <c r="AR15" s="391"/>
      <c r="AS15" s="391"/>
      <c r="AT15" s="391"/>
      <c r="AU15" s="391"/>
      <c r="AV15" s="391"/>
      <c r="AW15" s="391"/>
      <c r="AX15" s="391"/>
      <c r="AY15" s="391"/>
      <c r="AZ15" s="391"/>
      <c r="BA15" s="391"/>
      <c r="BB15" s="391"/>
      <c r="BC15" s="391"/>
      <c r="BD15" s="391"/>
      <c r="BE15" s="392"/>
      <c r="BF15" s="295"/>
      <c r="BG15" s="296"/>
      <c r="BH15" s="393" t="s">
        <v>230</v>
      </c>
      <c r="BI15" s="393"/>
      <c r="BJ15" s="393"/>
      <c r="BK15" s="393"/>
      <c r="BL15" s="393"/>
      <c r="BM15" s="393"/>
      <c r="BN15" s="393"/>
      <c r="BO15" s="393"/>
      <c r="BP15" s="393"/>
      <c r="BQ15" s="393"/>
      <c r="BR15" s="393"/>
      <c r="BS15" s="393"/>
      <c r="BT15" s="393"/>
      <c r="BU15" s="393"/>
      <c r="BV15" s="393"/>
      <c r="BW15" s="393"/>
      <c r="BX15" s="393"/>
      <c r="BY15" s="393"/>
      <c r="BZ15" s="393"/>
      <c r="CA15" s="393"/>
      <c r="CB15" s="393"/>
      <c r="CC15" s="393"/>
      <c r="CD15" s="393"/>
      <c r="CE15" s="393"/>
      <c r="CF15" s="393"/>
      <c r="CG15" s="393"/>
      <c r="CH15" s="393"/>
      <c r="CI15" s="393"/>
      <c r="CJ15" s="393"/>
      <c r="CK15" s="393"/>
      <c r="CL15" s="393"/>
      <c r="CM15" s="393"/>
      <c r="CN15" s="393"/>
      <c r="CO15" s="393"/>
      <c r="CP15" s="393"/>
      <c r="CQ15" s="393"/>
      <c r="CR15" s="393"/>
      <c r="CS15" s="393"/>
      <c r="CT15" s="393"/>
      <c r="CU15" s="393"/>
      <c r="CV15" s="393"/>
      <c r="CW15" s="393"/>
      <c r="CX15" s="393"/>
      <c r="CY15" s="393"/>
      <c r="CZ15" s="393"/>
      <c r="DA15" s="393"/>
      <c r="DB15" s="393"/>
      <c r="DC15" s="393"/>
      <c r="DD15" s="393"/>
      <c r="DE15" s="393"/>
      <c r="DF15" s="393"/>
      <c r="DG15" s="393"/>
      <c r="DH15" s="393"/>
      <c r="DI15" s="393"/>
      <c r="DJ15" s="393"/>
      <c r="DK15" s="394"/>
      <c r="DL15" s="263"/>
      <c r="DM15" s="263"/>
      <c r="DN15" s="263"/>
      <c r="DO15" s="263"/>
      <c r="DP15" s="263"/>
      <c r="DQ15" s="263"/>
      <c r="DR15" s="263"/>
      <c r="DS15" s="263"/>
      <c r="DT15" s="263"/>
      <c r="DU15" s="263"/>
      <c r="DV15" s="263"/>
      <c r="DW15" s="263"/>
      <c r="DX15" s="263"/>
      <c r="DY15" s="263"/>
      <c r="DZ15" s="263"/>
      <c r="EA15" s="263"/>
      <c r="EB15" s="263"/>
      <c r="EC15" s="263"/>
      <c r="ED15" s="263"/>
      <c r="EE15" s="263"/>
      <c r="EL15" s="263"/>
      <c r="EM15" s="263"/>
      <c r="EN15" s="263"/>
      <c r="EO15" s="263"/>
      <c r="EP15" s="263"/>
      <c r="EQ15" s="263"/>
      <c r="ER15" s="263"/>
    </row>
    <row r="16" spans="1:148" s="269" customFormat="1" ht="6.75" customHeight="1" x14ac:dyDescent="0.4">
      <c r="A16" s="288"/>
      <c r="B16" s="289"/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1"/>
      <c r="AH16" s="391"/>
      <c r="AI16" s="391"/>
      <c r="AJ16" s="391"/>
      <c r="AK16" s="391"/>
      <c r="AL16" s="391"/>
      <c r="AM16" s="391"/>
      <c r="AN16" s="391"/>
      <c r="AO16" s="391"/>
      <c r="AP16" s="391"/>
      <c r="AQ16" s="391"/>
      <c r="AR16" s="391"/>
      <c r="AS16" s="391"/>
      <c r="AT16" s="391"/>
      <c r="AU16" s="391"/>
      <c r="AV16" s="391"/>
      <c r="AW16" s="391"/>
      <c r="AX16" s="391"/>
      <c r="AY16" s="391"/>
      <c r="AZ16" s="391"/>
      <c r="BA16" s="391"/>
      <c r="BB16" s="391"/>
      <c r="BC16" s="391"/>
      <c r="BD16" s="391"/>
      <c r="BE16" s="392"/>
      <c r="BF16" s="295"/>
      <c r="BG16" s="296"/>
      <c r="BH16" s="393"/>
      <c r="BI16" s="393"/>
      <c r="BJ16" s="393"/>
      <c r="BK16" s="393"/>
      <c r="BL16" s="393"/>
      <c r="BM16" s="393"/>
      <c r="BN16" s="393"/>
      <c r="BO16" s="393"/>
      <c r="BP16" s="393"/>
      <c r="BQ16" s="393"/>
      <c r="BR16" s="393"/>
      <c r="BS16" s="393"/>
      <c r="BT16" s="393"/>
      <c r="BU16" s="393"/>
      <c r="BV16" s="393"/>
      <c r="BW16" s="393"/>
      <c r="BX16" s="393"/>
      <c r="BY16" s="393"/>
      <c r="BZ16" s="393"/>
      <c r="CA16" s="393"/>
      <c r="CB16" s="393"/>
      <c r="CC16" s="393"/>
      <c r="CD16" s="393"/>
      <c r="CE16" s="393"/>
      <c r="CF16" s="393"/>
      <c r="CG16" s="393"/>
      <c r="CH16" s="393"/>
      <c r="CI16" s="393"/>
      <c r="CJ16" s="393"/>
      <c r="CK16" s="393"/>
      <c r="CL16" s="393"/>
      <c r="CM16" s="393"/>
      <c r="CN16" s="393"/>
      <c r="CO16" s="393"/>
      <c r="CP16" s="393"/>
      <c r="CQ16" s="393"/>
      <c r="CR16" s="393"/>
      <c r="CS16" s="393"/>
      <c r="CT16" s="393"/>
      <c r="CU16" s="393"/>
      <c r="CV16" s="393"/>
      <c r="CW16" s="393"/>
      <c r="CX16" s="393"/>
      <c r="CY16" s="393"/>
      <c r="CZ16" s="393"/>
      <c r="DA16" s="393"/>
      <c r="DB16" s="393"/>
      <c r="DC16" s="393"/>
      <c r="DD16" s="393"/>
      <c r="DE16" s="393"/>
      <c r="DF16" s="393"/>
      <c r="DG16" s="393"/>
      <c r="DH16" s="393"/>
      <c r="DI16" s="393"/>
      <c r="DJ16" s="393"/>
      <c r="DK16" s="394"/>
      <c r="DL16" s="263"/>
      <c r="DM16" s="263"/>
      <c r="DN16" s="263"/>
      <c r="DO16" s="263"/>
      <c r="DP16" s="263"/>
      <c r="DQ16" s="263"/>
      <c r="DR16" s="263"/>
      <c r="DS16" s="263"/>
      <c r="DT16" s="263"/>
      <c r="DU16" s="263"/>
      <c r="DV16" s="263"/>
      <c r="DW16" s="263"/>
      <c r="DX16" s="263"/>
      <c r="DY16" s="263"/>
      <c r="DZ16" s="263"/>
      <c r="EA16" s="263"/>
      <c r="EB16" s="263"/>
      <c r="EC16" s="263"/>
      <c r="ED16" s="263"/>
      <c r="EE16" s="263"/>
      <c r="EL16" s="263"/>
      <c r="EM16" s="263"/>
      <c r="EN16" s="263"/>
      <c r="EO16" s="263"/>
      <c r="EP16" s="263"/>
      <c r="EQ16" s="263"/>
      <c r="ER16" s="263"/>
    </row>
    <row r="17" spans="1:148" s="269" customFormat="1" ht="6.75" customHeight="1" x14ac:dyDescent="0.4">
      <c r="A17" s="291"/>
      <c r="B17" s="292"/>
      <c r="C17" s="411" t="s">
        <v>235</v>
      </c>
      <c r="D17" s="411"/>
      <c r="E17" s="411"/>
      <c r="F17" s="411"/>
      <c r="G17" s="411"/>
      <c r="H17" s="411"/>
      <c r="I17" s="411"/>
      <c r="J17" s="411"/>
      <c r="K17" s="411"/>
      <c r="L17" s="411"/>
      <c r="M17" s="411"/>
      <c r="N17" s="411"/>
      <c r="O17" s="411"/>
      <c r="P17" s="411"/>
      <c r="Q17" s="411"/>
      <c r="R17" s="411"/>
      <c r="S17" s="411"/>
      <c r="T17" s="411"/>
      <c r="U17" s="411"/>
      <c r="V17" s="411"/>
      <c r="W17" s="411"/>
      <c r="X17" s="411"/>
      <c r="Y17" s="411"/>
      <c r="Z17" s="411"/>
      <c r="AA17" s="411"/>
      <c r="AB17" s="411"/>
      <c r="AC17" s="411"/>
      <c r="AD17" s="411"/>
      <c r="AE17" s="411"/>
      <c r="AF17" s="411"/>
      <c r="AG17" s="411"/>
      <c r="AH17" s="411"/>
      <c r="AI17" s="411"/>
      <c r="AJ17" s="411"/>
      <c r="AK17" s="411"/>
      <c r="AL17" s="411"/>
      <c r="AM17" s="411"/>
      <c r="AN17" s="411"/>
      <c r="AO17" s="411"/>
      <c r="AP17" s="411"/>
      <c r="AQ17" s="411"/>
      <c r="AR17" s="411"/>
      <c r="AS17" s="411"/>
      <c r="AT17" s="411"/>
      <c r="AU17" s="411"/>
      <c r="AV17" s="411"/>
      <c r="AW17" s="411"/>
      <c r="AX17" s="411"/>
      <c r="AY17" s="411"/>
      <c r="AZ17" s="411"/>
      <c r="BA17" s="411"/>
      <c r="BB17" s="411"/>
      <c r="BC17" s="411"/>
      <c r="BD17" s="411"/>
      <c r="BE17" s="412"/>
      <c r="BF17" s="290"/>
      <c r="BG17" s="290"/>
      <c r="BH17" s="393" t="s">
        <v>230</v>
      </c>
      <c r="BI17" s="393"/>
      <c r="BJ17" s="393"/>
      <c r="BK17" s="393"/>
      <c r="BL17" s="393"/>
      <c r="BM17" s="393"/>
      <c r="BN17" s="393"/>
      <c r="BO17" s="393"/>
      <c r="BP17" s="393"/>
      <c r="BQ17" s="393"/>
      <c r="BR17" s="393"/>
      <c r="BS17" s="393"/>
      <c r="BT17" s="393"/>
      <c r="BU17" s="393"/>
      <c r="BV17" s="393"/>
      <c r="BW17" s="393"/>
      <c r="BX17" s="393"/>
      <c r="BY17" s="393"/>
      <c r="BZ17" s="393"/>
      <c r="CA17" s="393"/>
      <c r="CB17" s="393"/>
      <c r="CC17" s="393"/>
      <c r="CD17" s="393"/>
      <c r="CE17" s="393"/>
      <c r="CF17" s="393"/>
      <c r="CG17" s="393"/>
      <c r="CH17" s="393"/>
      <c r="CI17" s="393"/>
      <c r="CJ17" s="393"/>
      <c r="CK17" s="393"/>
      <c r="CL17" s="393"/>
      <c r="CM17" s="393"/>
      <c r="CN17" s="393"/>
      <c r="CO17" s="393"/>
      <c r="CP17" s="393"/>
      <c r="CQ17" s="393"/>
      <c r="CR17" s="393"/>
      <c r="CS17" s="393"/>
      <c r="CT17" s="393"/>
      <c r="CU17" s="393"/>
      <c r="CV17" s="393"/>
      <c r="CW17" s="393"/>
      <c r="CX17" s="393"/>
      <c r="CY17" s="393"/>
      <c r="CZ17" s="393"/>
      <c r="DA17" s="393"/>
      <c r="DB17" s="393"/>
      <c r="DC17" s="393"/>
      <c r="DD17" s="393"/>
      <c r="DE17" s="393"/>
      <c r="DF17" s="393"/>
      <c r="DG17" s="393"/>
      <c r="DH17" s="393"/>
      <c r="DI17" s="393"/>
      <c r="DJ17" s="393"/>
      <c r="DK17" s="394"/>
      <c r="DL17" s="263"/>
      <c r="DM17" s="263"/>
      <c r="DN17" s="263"/>
      <c r="DO17" s="263"/>
      <c r="DP17" s="263"/>
      <c r="DQ17" s="263"/>
      <c r="DR17" s="263"/>
      <c r="DS17" s="263"/>
      <c r="DT17" s="263"/>
      <c r="DU17" s="263"/>
      <c r="DV17" s="263"/>
      <c r="DW17" s="263"/>
      <c r="DX17" s="263"/>
      <c r="DY17" s="263"/>
      <c r="DZ17" s="263"/>
      <c r="EA17" s="263"/>
      <c r="EB17" s="263"/>
      <c r="EC17" s="263"/>
      <c r="ED17" s="263"/>
      <c r="EE17" s="263"/>
      <c r="EF17" s="263"/>
      <c r="EG17" s="263"/>
      <c r="EH17" s="263"/>
      <c r="EI17" s="263"/>
      <c r="EJ17" s="263"/>
      <c r="EK17" s="263"/>
      <c r="EL17" s="263"/>
      <c r="EM17" s="263"/>
      <c r="EN17" s="263"/>
      <c r="EO17" s="263"/>
      <c r="EP17" s="263"/>
      <c r="EQ17" s="263"/>
      <c r="ER17" s="263"/>
    </row>
    <row r="18" spans="1:148" s="269" customFormat="1" ht="6.75" customHeight="1" x14ac:dyDescent="0.4">
      <c r="A18" s="291"/>
      <c r="B18" s="292"/>
      <c r="C18" s="411"/>
      <c r="D18" s="411"/>
      <c r="E18" s="411"/>
      <c r="F18" s="411"/>
      <c r="G18" s="411"/>
      <c r="H18" s="411"/>
      <c r="I18" s="411"/>
      <c r="J18" s="411"/>
      <c r="K18" s="411"/>
      <c r="L18" s="411"/>
      <c r="M18" s="411"/>
      <c r="N18" s="411"/>
      <c r="O18" s="411"/>
      <c r="P18" s="411"/>
      <c r="Q18" s="411"/>
      <c r="R18" s="411"/>
      <c r="S18" s="411"/>
      <c r="T18" s="411"/>
      <c r="U18" s="411"/>
      <c r="V18" s="411"/>
      <c r="W18" s="411"/>
      <c r="X18" s="411"/>
      <c r="Y18" s="411"/>
      <c r="Z18" s="411"/>
      <c r="AA18" s="411"/>
      <c r="AB18" s="411"/>
      <c r="AC18" s="411"/>
      <c r="AD18" s="411"/>
      <c r="AE18" s="411"/>
      <c r="AF18" s="411"/>
      <c r="AG18" s="411"/>
      <c r="AH18" s="411"/>
      <c r="AI18" s="411"/>
      <c r="AJ18" s="411"/>
      <c r="AK18" s="411"/>
      <c r="AL18" s="411"/>
      <c r="AM18" s="411"/>
      <c r="AN18" s="411"/>
      <c r="AO18" s="411"/>
      <c r="AP18" s="411"/>
      <c r="AQ18" s="411"/>
      <c r="AR18" s="411"/>
      <c r="AS18" s="411"/>
      <c r="AT18" s="411"/>
      <c r="AU18" s="411"/>
      <c r="AV18" s="411"/>
      <c r="AW18" s="411"/>
      <c r="AX18" s="411"/>
      <c r="AY18" s="411"/>
      <c r="AZ18" s="411"/>
      <c r="BA18" s="411"/>
      <c r="BB18" s="411"/>
      <c r="BC18" s="411"/>
      <c r="BD18" s="411"/>
      <c r="BE18" s="412"/>
      <c r="BF18" s="290"/>
      <c r="BG18" s="290"/>
      <c r="BH18" s="393"/>
      <c r="BI18" s="393"/>
      <c r="BJ18" s="393"/>
      <c r="BK18" s="393"/>
      <c r="BL18" s="393"/>
      <c r="BM18" s="393"/>
      <c r="BN18" s="393"/>
      <c r="BO18" s="393"/>
      <c r="BP18" s="393"/>
      <c r="BQ18" s="393"/>
      <c r="BR18" s="393"/>
      <c r="BS18" s="393"/>
      <c r="BT18" s="393"/>
      <c r="BU18" s="393"/>
      <c r="BV18" s="393"/>
      <c r="BW18" s="393"/>
      <c r="BX18" s="393"/>
      <c r="BY18" s="393"/>
      <c r="BZ18" s="393"/>
      <c r="CA18" s="393"/>
      <c r="CB18" s="393"/>
      <c r="CC18" s="393"/>
      <c r="CD18" s="393"/>
      <c r="CE18" s="393"/>
      <c r="CF18" s="393"/>
      <c r="CG18" s="393"/>
      <c r="CH18" s="393"/>
      <c r="CI18" s="393"/>
      <c r="CJ18" s="393"/>
      <c r="CK18" s="393"/>
      <c r="CL18" s="393"/>
      <c r="CM18" s="393"/>
      <c r="CN18" s="393"/>
      <c r="CO18" s="393"/>
      <c r="CP18" s="393"/>
      <c r="CQ18" s="393"/>
      <c r="CR18" s="393"/>
      <c r="CS18" s="393"/>
      <c r="CT18" s="393"/>
      <c r="CU18" s="393"/>
      <c r="CV18" s="393"/>
      <c r="CW18" s="393"/>
      <c r="CX18" s="393"/>
      <c r="CY18" s="393"/>
      <c r="CZ18" s="393"/>
      <c r="DA18" s="393"/>
      <c r="DB18" s="393"/>
      <c r="DC18" s="393"/>
      <c r="DD18" s="393"/>
      <c r="DE18" s="393"/>
      <c r="DF18" s="393"/>
      <c r="DG18" s="393"/>
      <c r="DH18" s="393"/>
      <c r="DI18" s="393"/>
      <c r="DJ18" s="393"/>
      <c r="DK18" s="394"/>
      <c r="DL18" s="263"/>
      <c r="DM18" s="263"/>
      <c r="DN18" s="263"/>
      <c r="DO18" s="263"/>
      <c r="DP18" s="263"/>
      <c r="DQ18" s="263"/>
      <c r="DR18" s="263"/>
      <c r="DS18" s="263"/>
      <c r="DT18" s="263"/>
      <c r="DU18" s="263"/>
      <c r="DV18" s="263"/>
      <c r="DW18" s="263"/>
      <c r="DX18" s="263"/>
      <c r="DY18" s="263"/>
      <c r="DZ18" s="263"/>
      <c r="EA18" s="263"/>
      <c r="EB18" s="263"/>
      <c r="EC18" s="263"/>
      <c r="ED18" s="263"/>
      <c r="EE18" s="263"/>
      <c r="EF18" s="263"/>
      <c r="EG18" s="263"/>
      <c r="EH18" s="263"/>
      <c r="EI18" s="263"/>
      <c r="EJ18" s="263"/>
      <c r="EK18" s="263"/>
      <c r="EL18" s="263"/>
      <c r="EM18" s="263"/>
      <c r="EN18" s="263"/>
      <c r="EO18" s="263"/>
      <c r="EP18" s="263"/>
      <c r="EQ18" s="263"/>
      <c r="ER18" s="263"/>
    </row>
    <row r="19" spans="1:148" s="269" customFormat="1" ht="6.75" customHeight="1" x14ac:dyDescent="0.4">
      <c r="A19" s="288"/>
      <c r="B19" s="289"/>
      <c r="C19" s="391" t="s">
        <v>230</v>
      </c>
      <c r="D19" s="391"/>
      <c r="E19" s="391"/>
      <c r="F19" s="391"/>
      <c r="G19" s="391"/>
      <c r="H19" s="391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1"/>
      <c r="Z19" s="391"/>
      <c r="AA19" s="391"/>
      <c r="AB19" s="391"/>
      <c r="AC19" s="391"/>
      <c r="AD19" s="391"/>
      <c r="AE19" s="391"/>
      <c r="AF19" s="391"/>
      <c r="AG19" s="391"/>
      <c r="AH19" s="391"/>
      <c r="AI19" s="391"/>
      <c r="AJ19" s="391"/>
      <c r="AK19" s="391"/>
      <c r="AL19" s="391"/>
      <c r="AM19" s="391"/>
      <c r="AN19" s="391"/>
      <c r="AO19" s="391"/>
      <c r="AP19" s="391"/>
      <c r="AQ19" s="391"/>
      <c r="AR19" s="391"/>
      <c r="AS19" s="391"/>
      <c r="AT19" s="391"/>
      <c r="AU19" s="391"/>
      <c r="AV19" s="391"/>
      <c r="AW19" s="391"/>
      <c r="AX19" s="391"/>
      <c r="AY19" s="391"/>
      <c r="AZ19" s="391"/>
      <c r="BA19" s="391"/>
      <c r="BB19" s="391"/>
      <c r="BC19" s="391"/>
      <c r="BD19" s="391"/>
      <c r="BE19" s="392"/>
      <c r="BF19" s="290"/>
      <c r="BG19" s="290"/>
      <c r="BH19" s="393" t="s">
        <v>230</v>
      </c>
      <c r="BI19" s="393"/>
      <c r="BJ19" s="393"/>
      <c r="BK19" s="393"/>
      <c r="BL19" s="393"/>
      <c r="BM19" s="393"/>
      <c r="BN19" s="393"/>
      <c r="BO19" s="393"/>
      <c r="BP19" s="393"/>
      <c r="BQ19" s="393"/>
      <c r="BR19" s="393"/>
      <c r="BS19" s="393"/>
      <c r="BT19" s="393"/>
      <c r="BU19" s="393"/>
      <c r="BV19" s="393"/>
      <c r="BW19" s="393"/>
      <c r="BX19" s="393"/>
      <c r="BY19" s="393"/>
      <c r="BZ19" s="393"/>
      <c r="CA19" s="393"/>
      <c r="CB19" s="393"/>
      <c r="CC19" s="393"/>
      <c r="CD19" s="393"/>
      <c r="CE19" s="393"/>
      <c r="CF19" s="393"/>
      <c r="CG19" s="393"/>
      <c r="CH19" s="393"/>
      <c r="CI19" s="393"/>
      <c r="CJ19" s="393"/>
      <c r="CK19" s="393"/>
      <c r="CL19" s="393"/>
      <c r="CM19" s="393"/>
      <c r="CN19" s="393"/>
      <c r="CO19" s="393"/>
      <c r="CP19" s="393"/>
      <c r="CQ19" s="393"/>
      <c r="CR19" s="393"/>
      <c r="CS19" s="393"/>
      <c r="CT19" s="393"/>
      <c r="CU19" s="393"/>
      <c r="CV19" s="393"/>
      <c r="CW19" s="393"/>
      <c r="CX19" s="393"/>
      <c r="CY19" s="393"/>
      <c r="CZ19" s="393"/>
      <c r="DA19" s="393"/>
      <c r="DB19" s="393"/>
      <c r="DC19" s="393"/>
      <c r="DD19" s="393"/>
      <c r="DE19" s="393"/>
      <c r="DF19" s="393"/>
      <c r="DG19" s="393"/>
      <c r="DH19" s="393"/>
      <c r="DI19" s="393"/>
      <c r="DJ19" s="393"/>
      <c r="DK19" s="394"/>
      <c r="DL19" s="263"/>
      <c r="DM19" s="263"/>
      <c r="DN19" s="263"/>
      <c r="DO19" s="263"/>
      <c r="DP19" s="263"/>
      <c r="DQ19" s="263"/>
      <c r="DR19" s="263"/>
      <c r="DS19" s="263"/>
      <c r="DT19" s="263"/>
      <c r="DU19" s="263"/>
      <c r="DV19" s="263"/>
      <c r="DW19" s="263"/>
      <c r="DX19" s="263"/>
      <c r="DY19" s="263"/>
      <c r="DZ19" s="263"/>
      <c r="EA19" s="263"/>
      <c r="EB19" s="263"/>
      <c r="EC19" s="263"/>
      <c r="ED19" s="263"/>
      <c r="EE19" s="263"/>
      <c r="EF19" s="263"/>
      <c r="EG19" s="263"/>
      <c r="EH19" s="263"/>
      <c r="EI19" s="263"/>
      <c r="EJ19" s="263"/>
      <c r="EK19" s="263"/>
      <c r="EL19" s="263"/>
      <c r="EM19" s="263"/>
      <c r="EN19" s="263"/>
      <c r="EO19" s="263"/>
      <c r="EP19" s="263"/>
      <c r="EQ19" s="263"/>
      <c r="ER19" s="263"/>
    </row>
    <row r="20" spans="1:148" s="269" customFormat="1" ht="6.75" customHeight="1" x14ac:dyDescent="0.4">
      <c r="A20" s="288"/>
      <c r="B20" s="289"/>
      <c r="C20" s="391"/>
      <c r="D20" s="391"/>
      <c r="E20" s="391"/>
      <c r="F20" s="391"/>
      <c r="G20" s="391"/>
      <c r="H20" s="391"/>
      <c r="I20" s="391"/>
      <c r="J20" s="391"/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1"/>
      <c r="Z20" s="391"/>
      <c r="AA20" s="391"/>
      <c r="AB20" s="391"/>
      <c r="AC20" s="391"/>
      <c r="AD20" s="391"/>
      <c r="AE20" s="391"/>
      <c r="AF20" s="391"/>
      <c r="AG20" s="391"/>
      <c r="AH20" s="391"/>
      <c r="AI20" s="391"/>
      <c r="AJ20" s="391"/>
      <c r="AK20" s="391"/>
      <c r="AL20" s="391"/>
      <c r="AM20" s="391"/>
      <c r="AN20" s="391"/>
      <c r="AO20" s="391"/>
      <c r="AP20" s="391"/>
      <c r="AQ20" s="391"/>
      <c r="AR20" s="391"/>
      <c r="AS20" s="391"/>
      <c r="AT20" s="391"/>
      <c r="AU20" s="391"/>
      <c r="AV20" s="391"/>
      <c r="AW20" s="391"/>
      <c r="AX20" s="391"/>
      <c r="AY20" s="391"/>
      <c r="AZ20" s="391"/>
      <c r="BA20" s="391"/>
      <c r="BB20" s="391"/>
      <c r="BC20" s="391"/>
      <c r="BD20" s="391"/>
      <c r="BE20" s="392"/>
      <c r="BF20" s="290"/>
      <c r="BG20" s="290"/>
      <c r="BH20" s="393"/>
      <c r="BI20" s="393"/>
      <c r="BJ20" s="393"/>
      <c r="BK20" s="393"/>
      <c r="BL20" s="393"/>
      <c r="BM20" s="393"/>
      <c r="BN20" s="393"/>
      <c r="BO20" s="393"/>
      <c r="BP20" s="393"/>
      <c r="BQ20" s="393"/>
      <c r="BR20" s="393"/>
      <c r="BS20" s="393"/>
      <c r="BT20" s="393"/>
      <c r="BU20" s="393"/>
      <c r="BV20" s="393"/>
      <c r="BW20" s="393"/>
      <c r="BX20" s="393"/>
      <c r="BY20" s="393"/>
      <c r="BZ20" s="393"/>
      <c r="CA20" s="393"/>
      <c r="CB20" s="393"/>
      <c r="CC20" s="393"/>
      <c r="CD20" s="393"/>
      <c r="CE20" s="393"/>
      <c r="CF20" s="393"/>
      <c r="CG20" s="393"/>
      <c r="CH20" s="393"/>
      <c r="CI20" s="393"/>
      <c r="CJ20" s="393"/>
      <c r="CK20" s="393"/>
      <c r="CL20" s="393"/>
      <c r="CM20" s="393"/>
      <c r="CN20" s="393"/>
      <c r="CO20" s="393"/>
      <c r="CP20" s="393"/>
      <c r="CQ20" s="393"/>
      <c r="CR20" s="393"/>
      <c r="CS20" s="393"/>
      <c r="CT20" s="393"/>
      <c r="CU20" s="393"/>
      <c r="CV20" s="393"/>
      <c r="CW20" s="393"/>
      <c r="CX20" s="393"/>
      <c r="CY20" s="393"/>
      <c r="CZ20" s="393"/>
      <c r="DA20" s="393"/>
      <c r="DB20" s="393"/>
      <c r="DC20" s="393"/>
      <c r="DD20" s="393"/>
      <c r="DE20" s="393"/>
      <c r="DF20" s="393"/>
      <c r="DG20" s="393"/>
      <c r="DH20" s="393"/>
      <c r="DI20" s="393"/>
      <c r="DJ20" s="393"/>
      <c r="DK20" s="394"/>
      <c r="DL20" s="263"/>
      <c r="DM20" s="263"/>
      <c r="DN20" s="263"/>
      <c r="DO20" s="263"/>
      <c r="DP20" s="263"/>
      <c r="DQ20" s="263"/>
      <c r="DR20" s="263"/>
      <c r="DS20" s="263"/>
      <c r="DT20" s="263"/>
      <c r="DU20" s="263"/>
      <c r="DV20" s="263"/>
      <c r="DW20" s="263"/>
      <c r="DX20" s="263"/>
      <c r="DY20" s="263"/>
      <c r="DZ20" s="263"/>
      <c r="EA20" s="263"/>
      <c r="EB20" s="263"/>
      <c r="EC20" s="263"/>
      <c r="ED20" s="263"/>
      <c r="EE20" s="263"/>
      <c r="EF20" s="263"/>
      <c r="EG20" s="263"/>
      <c r="EH20" s="263"/>
      <c r="EI20" s="263"/>
      <c r="EJ20" s="263"/>
      <c r="EK20" s="263"/>
      <c r="EL20" s="263"/>
      <c r="EM20" s="263"/>
      <c r="EN20" s="263"/>
      <c r="EO20" s="263"/>
      <c r="EP20" s="263"/>
      <c r="EQ20" s="263"/>
      <c r="ER20" s="263"/>
    </row>
    <row r="21" spans="1:148" s="269" customFormat="1" ht="6.75" customHeight="1" x14ac:dyDescent="0.4">
      <c r="A21" s="291"/>
      <c r="B21" s="292"/>
      <c r="C21" s="411" t="s">
        <v>236</v>
      </c>
      <c r="D21" s="411"/>
      <c r="E21" s="411"/>
      <c r="F21" s="411"/>
      <c r="G21" s="411"/>
      <c r="H21" s="411"/>
      <c r="I21" s="411"/>
      <c r="J21" s="411"/>
      <c r="K21" s="411"/>
      <c r="L21" s="411"/>
      <c r="M21" s="411"/>
      <c r="N21" s="411"/>
      <c r="O21" s="411"/>
      <c r="P21" s="411"/>
      <c r="Q21" s="411"/>
      <c r="R21" s="411"/>
      <c r="S21" s="411"/>
      <c r="T21" s="411"/>
      <c r="U21" s="411"/>
      <c r="V21" s="411"/>
      <c r="W21" s="411"/>
      <c r="X21" s="411"/>
      <c r="Y21" s="411"/>
      <c r="Z21" s="411"/>
      <c r="AA21" s="411"/>
      <c r="AB21" s="411"/>
      <c r="AC21" s="411"/>
      <c r="AD21" s="411"/>
      <c r="AE21" s="411"/>
      <c r="AF21" s="411"/>
      <c r="AG21" s="411"/>
      <c r="AH21" s="411"/>
      <c r="AI21" s="411"/>
      <c r="AJ21" s="411"/>
      <c r="AK21" s="411"/>
      <c r="AL21" s="411"/>
      <c r="AM21" s="411"/>
      <c r="AN21" s="411"/>
      <c r="AO21" s="411"/>
      <c r="AP21" s="411"/>
      <c r="AQ21" s="411"/>
      <c r="AR21" s="411"/>
      <c r="AS21" s="411"/>
      <c r="AT21" s="411"/>
      <c r="AU21" s="411"/>
      <c r="AV21" s="411"/>
      <c r="AW21" s="411"/>
      <c r="AX21" s="411"/>
      <c r="AY21" s="411"/>
      <c r="AZ21" s="411"/>
      <c r="BA21" s="411"/>
      <c r="BB21" s="411"/>
      <c r="BC21" s="411"/>
      <c r="BD21" s="411"/>
      <c r="BE21" s="412"/>
      <c r="BF21" s="290"/>
      <c r="BG21" s="290"/>
      <c r="BH21" s="393" t="s">
        <v>230</v>
      </c>
      <c r="BI21" s="393"/>
      <c r="BJ21" s="393"/>
      <c r="BK21" s="393"/>
      <c r="BL21" s="393"/>
      <c r="BM21" s="393"/>
      <c r="BN21" s="393"/>
      <c r="BO21" s="393"/>
      <c r="BP21" s="393"/>
      <c r="BQ21" s="393"/>
      <c r="BR21" s="393"/>
      <c r="BS21" s="393"/>
      <c r="BT21" s="393"/>
      <c r="BU21" s="393"/>
      <c r="BV21" s="393"/>
      <c r="BW21" s="393"/>
      <c r="BX21" s="393"/>
      <c r="BY21" s="393"/>
      <c r="BZ21" s="393"/>
      <c r="CA21" s="393"/>
      <c r="CB21" s="393"/>
      <c r="CC21" s="393"/>
      <c r="CD21" s="393"/>
      <c r="CE21" s="393"/>
      <c r="CF21" s="393"/>
      <c r="CG21" s="393"/>
      <c r="CH21" s="393"/>
      <c r="CI21" s="393"/>
      <c r="CJ21" s="393"/>
      <c r="CK21" s="393"/>
      <c r="CL21" s="393"/>
      <c r="CM21" s="393"/>
      <c r="CN21" s="393"/>
      <c r="CO21" s="393"/>
      <c r="CP21" s="393"/>
      <c r="CQ21" s="393"/>
      <c r="CR21" s="393"/>
      <c r="CS21" s="393"/>
      <c r="CT21" s="393"/>
      <c r="CU21" s="393"/>
      <c r="CV21" s="393"/>
      <c r="CW21" s="393"/>
      <c r="CX21" s="393"/>
      <c r="CY21" s="393"/>
      <c r="CZ21" s="393"/>
      <c r="DA21" s="393"/>
      <c r="DB21" s="393"/>
      <c r="DC21" s="393"/>
      <c r="DD21" s="393"/>
      <c r="DE21" s="393"/>
      <c r="DF21" s="393"/>
      <c r="DG21" s="393"/>
      <c r="DH21" s="393"/>
      <c r="DI21" s="393"/>
      <c r="DJ21" s="393"/>
      <c r="DK21" s="394"/>
      <c r="DL21" s="263"/>
      <c r="DM21" s="263"/>
      <c r="DN21" s="263"/>
      <c r="DO21" s="263"/>
      <c r="DP21" s="263"/>
      <c r="DQ21" s="263"/>
      <c r="DR21" s="263"/>
      <c r="DS21" s="263"/>
      <c r="DT21" s="263"/>
      <c r="DU21" s="263"/>
      <c r="DV21" s="263"/>
      <c r="DW21" s="263"/>
      <c r="DX21" s="263"/>
      <c r="DY21" s="263"/>
      <c r="DZ21" s="263"/>
      <c r="EA21" s="263"/>
      <c r="EB21" s="263"/>
      <c r="EC21" s="263"/>
      <c r="ED21" s="263"/>
      <c r="EE21" s="263"/>
      <c r="EF21" s="263"/>
      <c r="EG21" s="263"/>
      <c r="EH21" s="263"/>
      <c r="EI21" s="263"/>
      <c r="EJ21" s="263"/>
      <c r="EK21" s="263"/>
      <c r="EL21" s="263"/>
      <c r="EM21" s="263"/>
      <c r="EN21" s="263"/>
      <c r="EO21" s="263"/>
      <c r="EP21" s="263"/>
      <c r="EQ21" s="263"/>
      <c r="ER21" s="263"/>
    </row>
    <row r="22" spans="1:148" s="269" customFormat="1" ht="6.75" customHeight="1" x14ac:dyDescent="0.4">
      <c r="A22" s="291"/>
      <c r="B22" s="292"/>
      <c r="C22" s="411"/>
      <c r="D22" s="411"/>
      <c r="E22" s="411"/>
      <c r="F22" s="411"/>
      <c r="G22" s="411"/>
      <c r="H22" s="411"/>
      <c r="I22" s="411"/>
      <c r="J22" s="411"/>
      <c r="K22" s="411"/>
      <c r="L22" s="411"/>
      <c r="M22" s="411"/>
      <c r="N22" s="411"/>
      <c r="O22" s="411"/>
      <c r="P22" s="411"/>
      <c r="Q22" s="411"/>
      <c r="R22" s="411"/>
      <c r="S22" s="411"/>
      <c r="T22" s="411"/>
      <c r="U22" s="411"/>
      <c r="V22" s="411"/>
      <c r="W22" s="411"/>
      <c r="X22" s="411"/>
      <c r="Y22" s="411"/>
      <c r="Z22" s="411"/>
      <c r="AA22" s="411"/>
      <c r="AB22" s="411"/>
      <c r="AC22" s="411"/>
      <c r="AD22" s="411"/>
      <c r="AE22" s="411"/>
      <c r="AF22" s="411"/>
      <c r="AG22" s="411"/>
      <c r="AH22" s="411"/>
      <c r="AI22" s="411"/>
      <c r="AJ22" s="411"/>
      <c r="AK22" s="411"/>
      <c r="AL22" s="411"/>
      <c r="AM22" s="411"/>
      <c r="AN22" s="411"/>
      <c r="AO22" s="411"/>
      <c r="AP22" s="411"/>
      <c r="AQ22" s="411"/>
      <c r="AR22" s="411"/>
      <c r="AS22" s="411"/>
      <c r="AT22" s="411"/>
      <c r="AU22" s="411"/>
      <c r="AV22" s="411"/>
      <c r="AW22" s="411"/>
      <c r="AX22" s="411"/>
      <c r="AY22" s="411"/>
      <c r="AZ22" s="411"/>
      <c r="BA22" s="411"/>
      <c r="BB22" s="411"/>
      <c r="BC22" s="411"/>
      <c r="BD22" s="411"/>
      <c r="BE22" s="412"/>
      <c r="BF22" s="290"/>
      <c r="BG22" s="290"/>
      <c r="BH22" s="393"/>
      <c r="BI22" s="393"/>
      <c r="BJ22" s="393"/>
      <c r="BK22" s="393"/>
      <c r="BL22" s="393"/>
      <c r="BM22" s="393"/>
      <c r="BN22" s="393"/>
      <c r="BO22" s="393"/>
      <c r="BP22" s="393"/>
      <c r="BQ22" s="393"/>
      <c r="BR22" s="393"/>
      <c r="BS22" s="393"/>
      <c r="BT22" s="393"/>
      <c r="BU22" s="393"/>
      <c r="BV22" s="393"/>
      <c r="BW22" s="393"/>
      <c r="BX22" s="393"/>
      <c r="BY22" s="393"/>
      <c r="BZ22" s="393"/>
      <c r="CA22" s="393"/>
      <c r="CB22" s="393"/>
      <c r="CC22" s="393"/>
      <c r="CD22" s="393"/>
      <c r="CE22" s="393"/>
      <c r="CF22" s="393"/>
      <c r="CG22" s="393"/>
      <c r="CH22" s="393"/>
      <c r="CI22" s="393"/>
      <c r="CJ22" s="393"/>
      <c r="CK22" s="393"/>
      <c r="CL22" s="393"/>
      <c r="CM22" s="393"/>
      <c r="CN22" s="393"/>
      <c r="CO22" s="393"/>
      <c r="CP22" s="393"/>
      <c r="CQ22" s="393"/>
      <c r="CR22" s="393"/>
      <c r="CS22" s="393"/>
      <c r="CT22" s="393"/>
      <c r="CU22" s="393"/>
      <c r="CV22" s="393"/>
      <c r="CW22" s="393"/>
      <c r="CX22" s="393"/>
      <c r="CY22" s="393"/>
      <c r="CZ22" s="393"/>
      <c r="DA22" s="393"/>
      <c r="DB22" s="393"/>
      <c r="DC22" s="393"/>
      <c r="DD22" s="393"/>
      <c r="DE22" s="393"/>
      <c r="DF22" s="393"/>
      <c r="DG22" s="393"/>
      <c r="DH22" s="393"/>
      <c r="DI22" s="393"/>
      <c r="DJ22" s="393"/>
      <c r="DK22" s="394"/>
      <c r="DL22" s="263"/>
      <c r="DM22" s="263"/>
      <c r="DN22" s="263"/>
      <c r="EL22" s="263"/>
      <c r="EM22" s="263"/>
      <c r="EN22" s="263"/>
      <c r="EO22" s="263"/>
      <c r="EP22" s="263"/>
      <c r="EQ22" s="263"/>
      <c r="ER22" s="263"/>
    </row>
    <row r="23" spans="1:148" s="269" customFormat="1" ht="6.75" customHeight="1" x14ac:dyDescent="0.4">
      <c r="A23" s="288"/>
      <c r="B23" s="289"/>
      <c r="C23" s="391" t="s">
        <v>230</v>
      </c>
      <c r="D23" s="391"/>
      <c r="E23" s="391"/>
      <c r="F23" s="391"/>
      <c r="G23" s="391"/>
      <c r="H23" s="391"/>
      <c r="I23" s="391"/>
      <c r="J23" s="391"/>
      <c r="K23" s="391"/>
      <c r="L23" s="391"/>
      <c r="M23" s="391"/>
      <c r="N23" s="391"/>
      <c r="O23" s="391"/>
      <c r="P23" s="391"/>
      <c r="Q23" s="391"/>
      <c r="R23" s="391"/>
      <c r="S23" s="391"/>
      <c r="T23" s="391"/>
      <c r="U23" s="391"/>
      <c r="V23" s="391"/>
      <c r="W23" s="391"/>
      <c r="X23" s="391"/>
      <c r="Y23" s="391"/>
      <c r="Z23" s="391"/>
      <c r="AA23" s="391"/>
      <c r="AB23" s="391"/>
      <c r="AC23" s="391"/>
      <c r="AD23" s="391"/>
      <c r="AE23" s="391"/>
      <c r="AF23" s="391"/>
      <c r="AG23" s="391"/>
      <c r="AH23" s="391"/>
      <c r="AI23" s="391"/>
      <c r="AJ23" s="391"/>
      <c r="AK23" s="391"/>
      <c r="AL23" s="391"/>
      <c r="AM23" s="391"/>
      <c r="AN23" s="391"/>
      <c r="AO23" s="391"/>
      <c r="AP23" s="391"/>
      <c r="AQ23" s="391"/>
      <c r="AR23" s="391"/>
      <c r="AS23" s="391"/>
      <c r="AT23" s="391"/>
      <c r="AU23" s="391"/>
      <c r="AV23" s="391"/>
      <c r="AW23" s="391"/>
      <c r="AX23" s="391"/>
      <c r="AY23" s="391"/>
      <c r="AZ23" s="391"/>
      <c r="BA23" s="391"/>
      <c r="BB23" s="391"/>
      <c r="BC23" s="391"/>
      <c r="BD23" s="391"/>
      <c r="BE23" s="392"/>
      <c r="BF23" s="290"/>
      <c r="BG23" s="290"/>
      <c r="BH23" s="393" t="s">
        <v>230</v>
      </c>
      <c r="BI23" s="393"/>
      <c r="BJ23" s="393"/>
      <c r="BK23" s="393"/>
      <c r="BL23" s="393"/>
      <c r="BM23" s="393"/>
      <c r="BN23" s="393"/>
      <c r="BO23" s="393"/>
      <c r="BP23" s="393"/>
      <c r="BQ23" s="393"/>
      <c r="BR23" s="393"/>
      <c r="BS23" s="393"/>
      <c r="BT23" s="393"/>
      <c r="BU23" s="393"/>
      <c r="BV23" s="393"/>
      <c r="BW23" s="393"/>
      <c r="BX23" s="393"/>
      <c r="BY23" s="393"/>
      <c r="BZ23" s="393"/>
      <c r="CA23" s="393"/>
      <c r="CB23" s="393"/>
      <c r="CC23" s="393"/>
      <c r="CD23" s="393"/>
      <c r="CE23" s="393"/>
      <c r="CF23" s="393"/>
      <c r="CG23" s="393"/>
      <c r="CH23" s="393"/>
      <c r="CI23" s="393"/>
      <c r="CJ23" s="393"/>
      <c r="CK23" s="393"/>
      <c r="CL23" s="393"/>
      <c r="CM23" s="393"/>
      <c r="CN23" s="393"/>
      <c r="CO23" s="393"/>
      <c r="CP23" s="393"/>
      <c r="CQ23" s="393"/>
      <c r="CR23" s="393"/>
      <c r="CS23" s="393"/>
      <c r="CT23" s="393"/>
      <c r="CU23" s="393"/>
      <c r="CV23" s="393"/>
      <c r="CW23" s="393"/>
      <c r="CX23" s="393"/>
      <c r="CY23" s="393"/>
      <c r="CZ23" s="393"/>
      <c r="DA23" s="393"/>
      <c r="DB23" s="393"/>
      <c r="DC23" s="393"/>
      <c r="DD23" s="393"/>
      <c r="DE23" s="393"/>
      <c r="DF23" s="393"/>
      <c r="DG23" s="393"/>
      <c r="DH23" s="393"/>
      <c r="DI23" s="393"/>
      <c r="DJ23" s="393"/>
      <c r="DK23" s="394"/>
      <c r="DL23" s="263"/>
      <c r="DM23" s="263"/>
      <c r="DN23" s="263"/>
    </row>
    <row r="24" spans="1:148" s="269" customFormat="1" ht="6.75" customHeight="1" x14ac:dyDescent="0.4">
      <c r="A24" s="288"/>
      <c r="B24" s="289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  <c r="AC24" s="391"/>
      <c r="AD24" s="391"/>
      <c r="AE24" s="391"/>
      <c r="AF24" s="391"/>
      <c r="AG24" s="391"/>
      <c r="AH24" s="391"/>
      <c r="AI24" s="391"/>
      <c r="AJ24" s="391"/>
      <c r="AK24" s="391"/>
      <c r="AL24" s="391"/>
      <c r="AM24" s="391"/>
      <c r="AN24" s="391"/>
      <c r="AO24" s="391"/>
      <c r="AP24" s="391"/>
      <c r="AQ24" s="391"/>
      <c r="AR24" s="391"/>
      <c r="AS24" s="391"/>
      <c r="AT24" s="391"/>
      <c r="AU24" s="391"/>
      <c r="AV24" s="391"/>
      <c r="AW24" s="391"/>
      <c r="AX24" s="391"/>
      <c r="AY24" s="391"/>
      <c r="AZ24" s="391"/>
      <c r="BA24" s="391"/>
      <c r="BB24" s="391"/>
      <c r="BC24" s="391"/>
      <c r="BD24" s="391"/>
      <c r="BE24" s="392"/>
      <c r="BF24" s="290"/>
      <c r="BG24" s="290"/>
      <c r="BH24" s="393"/>
      <c r="BI24" s="393"/>
      <c r="BJ24" s="393"/>
      <c r="BK24" s="393"/>
      <c r="BL24" s="393"/>
      <c r="BM24" s="393"/>
      <c r="BN24" s="393"/>
      <c r="BO24" s="393"/>
      <c r="BP24" s="393"/>
      <c r="BQ24" s="393"/>
      <c r="BR24" s="393"/>
      <c r="BS24" s="393"/>
      <c r="BT24" s="393"/>
      <c r="BU24" s="393"/>
      <c r="BV24" s="393"/>
      <c r="BW24" s="393"/>
      <c r="BX24" s="393"/>
      <c r="BY24" s="393"/>
      <c r="BZ24" s="393"/>
      <c r="CA24" s="393"/>
      <c r="CB24" s="393"/>
      <c r="CC24" s="393"/>
      <c r="CD24" s="393"/>
      <c r="CE24" s="393"/>
      <c r="CF24" s="393"/>
      <c r="CG24" s="393"/>
      <c r="CH24" s="393"/>
      <c r="CI24" s="393"/>
      <c r="CJ24" s="393"/>
      <c r="CK24" s="393"/>
      <c r="CL24" s="393"/>
      <c r="CM24" s="393"/>
      <c r="CN24" s="393"/>
      <c r="CO24" s="393"/>
      <c r="CP24" s="393"/>
      <c r="CQ24" s="393"/>
      <c r="CR24" s="393"/>
      <c r="CS24" s="393"/>
      <c r="CT24" s="393"/>
      <c r="CU24" s="393"/>
      <c r="CV24" s="393"/>
      <c r="CW24" s="393"/>
      <c r="CX24" s="393"/>
      <c r="CY24" s="393"/>
      <c r="CZ24" s="393"/>
      <c r="DA24" s="393"/>
      <c r="DB24" s="393"/>
      <c r="DC24" s="393"/>
      <c r="DD24" s="393"/>
      <c r="DE24" s="393"/>
      <c r="DF24" s="393"/>
      <c r="DG24" s="393"/>
      <c r="DH24" s="393"/>
      <c r="DI24" s="393"/>
      <c r="DJ24" s="393"/>
      <c r="DK24" s="394"/>
      <c r="DL24" s="263"/>
      <c r="DM24" s="263"/>
      <c r="DN24" s="263"/>
    </row>
    <row r="25" spans="1:148" s="269" customFormat="1" ht="6.75" customHeight="1" x14ac:dyDescent="0.4">
      <c r="A25" s="291"/>
      <c r="B25" s="292"/>
      <c r="C25" s="411" t="s">
        <v>237</v>
      </c>
      <c r="D25" s="411"/>
      <c r="E25" s="411"/>
      <c r="F25" s="411"/>
      <c r="G25" s="411"/>
      <c r="H25" s="411"/>
      <c r="I25" s="411"/>
      <c r="J25" s="411"/>
      <c r="K25" s="411"/>
      <c r="L25" s="411"/>
      <c r="M25" s="411"/>
      <c r="N25" s="411"/>
      <c r="O25" s="411"/>
      <c r="P25" s="411"/>
      <c r="Q25" s="411"/>
      <c r="R25" s="411"/>
      <c r="S25" s="411"/>
      <c r="T25" s="411"/>
      <c r="U25" s="411"/>
      <c r="V25" s="411"/>
      <c r="W25" s="411"/>
      <c r="X25" s="411"/>
      <c r="Y25" s="411"/>
      <c r="Z25" s="411"/>
      <c r="AA25" s="411"/>
      <c r="AB25" s="411"/>
      <c r="AC25" s="411"/>
      <c r="AD25" s="411"/>
      <c r="AE25" s="411"/>
      <c r="AF25" s="411"/>
      <c r="AG25" s="411"/>
      <c r="AH25" s="411"/>
      <c r="AI25" s="411"/>
      <c r="AJ25" s="411"/>
      <c r="AK25" s="411"/>
      <c r="AL25" s="411"/>
      <c r="AM25" s="411"/>
      <c r="AN25" s="411"/>
      <c r="AO25" s="411"/>
      <c r="AP25" s="411"/>
      <c r="AQ25" s="411"/>
      <c r="AR25" s="411"/>
      <c r="AS25" s="411"/>
      <c r="AT25" s="411"/>
      <c r="AU25" s="411"/>
      <c r="AV25" s="411"/>
      <c r="AW25" s="411"/>
      <c r="AX25" s="411"/>
      <c r="AY25" s="411"/>
      <c r="AZ25" s="411"/>
      <c r="BA25" s="411"/>
      <c r="BB25" s="411"/>
      <c r="BC25" s="411"/>
      <c r="BD25" s="411"/>
      <c r="BE25" s="412"/>
      <c r="BF25" s="290"/>
      <c r="BG25" s="290"/>
      <c r="BH25" s="393" t="s">
        <v>230</v>
      </c>
      <c r="BI25" s="393"/>
      <c r="BJ25" s="393"/>
      <c r="BK25" s="393"/>
      <c r="BL25" s="393"/>
      <c r="BM25" s="393"/>
      <c r="BN25" s="393"/>
      <c r="BO25" s="393"/>
      <c r="BP25" s="393"/>
      <c r="BQ25" s="393"/>
      <c r="BR25" s="393"/>
      <c r="BS25" s="393"/>
      <c r="BT25" s="393"/>
      <c r="BU25" s="393"/>
      <c r="BV25" s="393"/>
      <c r="BW25" s="393"/>
      <c r="BX25" s="393"/>
      <c r="BY25" s="393"/>
      <c r="BZ25" s="393"/>
      <c r="CA25" s="393"/>
      <c r="CB25" s="393"/>
      <c r="CC25" s="393"/>
      <c r="CD25" s="393"/>
      <c r="CE25" s="393"/>
      <c r="CF25" s="393"/>
      <c r="CG25" s="393"/>
      <c r="CH25" s="393"/>
      <c r="CI25" s="393"/>
      <c r="CJ25" s="393"/>
      <c r="CK25" s="393"/>
      <c r="CL25" s="393"/>
      <c r="CM25" s="393"/>
      <c r="CN25" s="393"/>
      <c r="CO25" s="393"/>
      <c r="CP25" s="393"/>
      <c r="CQ25" s="393"/>
      <c r="CR25" s="393"/>
      <c r="CS25" s="393"/>
      <c r="CT25" s="393"/>
      <c r="CU25" s="393"/>
      <c r="CV25" s="393"/>
      <c r="CW25" s="393"/>
      <c r="CX25" s="393"/>
      <c r="CY25" s="393"/>
      <c r="CZ25" s="393"/>
      <c r="DA25" s="393"/>
      <c r="DB25" s="393"/>
      <c r="DC25" s="393"/>
      <c r="DD25" s="393"/>
      <c r="DE25" s="393"/>
      <c r="DF25" s="393"/>
      <c r="DG25" s="393"/>
      <c r="DH25" s="393"/>
      <c r="DI25" s="393"/>
      <c r="DJ25" s="393"/>
      <c r="DK25" s="394"/>
      <c r="DL25" s="263"/>
      <c r="DM25" s="263"/>
      <c r="DN25" s="263"/>
    </row>
    <row r="26" spans="1:148" s="269" customFormat="1" ht="6.75" customHeight="1" x14ac:dyDescent="0.4">
      <c r="A26" s="291"/>
      <c r="B26" s="292"/>
      <c r="C26" s="411"/>
      <c r="D26" s="411"/>
      <c r="E26" s="411"/>
      <c r="F26" s="411"/>
      <c r="G26" s="411"/>
      <c r="H26" s="411"/>
      <c r="I26" s="411"/>
      <c r="J26" s="411"/>
      <c r="K26" s="411"/>
      <c r="L26" s="411"/>
      <c r="M26" s="411"/>
      <c r="N26" s="411"/>
      <c r="O26" s="411"/>
      <c r="P26" s="411"/>
      <c r="Q26" s="411"/>
      <c r="R26" s="411"/>
      <c r="S26" s="411"/>
      <c r="T26" s="411"/>
      <c r="U26" s="411"/>
      <c r="V26" s="411"/>
      <c r="W26" s="411"/>
      <c r="X26" s="411"/>
      <c r="Y26" s="411"/>
      <c r="Z26" s="411"/>
      <c r="AA26" s="411"/>
      <c r="AB26" s="411"/>
      <c r="AC26" s="411"/>
      <c r="AD26" s="411"/>
      <c r="AE26" s="411"/>
      <c r="AF26" s="411"/>
      <c r="AG26" s="411"/>
      <c r="AH26" s="411"/>
      <c r="AI26" s="411"/>
      <c r="AJ26" s="411"/>
      <c r="AK26" s="411"/>
      <c r="AL26" s="411"/>
      <c r="AM26" s="411"/>
      <c r="AN26" s="411"/>
      <c r="AO26" s="411"/>
      <c r="AP26" s="411"/>
      <c r="AQ26" s="411"/>
      <c r="AR26" s="411"/>
      <c r="AS26" s="411"/>
      <c r="AT26" s="411"/>
      <c r="AU26" s="411"/>
      <c r="AV26" s="411"/>
      <c r="AW26" s="411"/>
      <c r="AX26" s="411"/>
      <c r="AY26" s="411"/>
      <c r="AZ26" s="411"/>
      <c r="BA26" s="411"/>
      <c r="BB26" s="411"/>
      <c r="BC26" s="411"/>
      <c r="BD26" s="411"/>
      <c r="BE26" s="412"/>
      <c r="BF26" s="290"/>
      <c r="BG26" s="290"/>
      <c r="BH26" s="393"/>
      <c r="BI26" s="393"/>
      <c r="BJ26" s="393"/>
      <c r="BK26" s="393"/>
      <c r="BL26" s="393"/>
      <c r="BM26" s="393"/>
      <c r="BN26" s="393"/>
      <c r="BO26" s="393"/>
      <c r="BP26" s="393"/>
      <c r="BQ26" s="393"/>
      <c r="BR26" s="393"/>
      <c r="BS26" s="393"/>
      <c r="BT26" s="393"/>
      <c r="BU26" s="393"/>
      <c r="BV26" s="393"/>
      <c r="BW26" s="393"/>
      <c r="BX26" s="393"/>
      <c r="BY26" s="393"/>
      <c r="BZ26" s="393"/>
      <c r="CA26" s="393"/>
      <c r="CB26" s="393"/>
      <c r="CC26" s="393"/>
      <c r="CD26" s="393"/>
      <c r="CE26" s="393"/>
      <c r="CF26" s="393"/>
      <c r="CG26" s="393"/>
      <c r="CH26" s="393"/>
      <c r="CI26" s="393"/>
      <c r="CJ26" s="393"/>
      <c r="CK26" s="393"/>
      <c r="CL26" s="393"/>
      <c r="CM26" s="393"/>
      <c r="CN26" s="393"/>
      <c r="CO26" s="393"/>
      <c r="CP26" s="393"/>
      <c r="CQ26" s="393"/>
      <c r="CR26" s="393"/>
      <c r="CS26" s="393"/>
      <c r="CT26" s="393"/>
      <c r="CU26" s="393"/>
      <c r="CV26" s="393"/>
      <c r="CW26" s="393"/>
      <c r="CX26" s="393"/>
      <c r="CY26" s="393"/>
      <c r="CZ26" s="393"/>
      <c r="DA26" s="393"/>
      <c r="DB26" s="393"/>
      <c r="DC26" s="393"/>
      <c r="DD26" s="393"/>
      <c r="DE26" s="393"/>
      <c r="DF26" s="393"/>
      <c r="DG26" s="393"/>
      <c r="DH26" s="393"/>
      <c r="DI26" s="393"/>
      <c r="DJ26" s="393"/>
      <c r="DK26" s="394"/>
      <c r="DL26" s="263"/>
      <c r="DM26" s="263"/>
      <c r="DN26" s="263"/>
      <c r="DO26" s="263"/>
    </row>
    <row r="27" spans="1:148" s="269" customFormat="1" ht="6.75" customHeight="1" x14ac:dyDescent="0.4">
      <c r="A27" s="288"/>
      <c r="B27" s="289"/>
      <c r="C27" s="391" t="s">
        <v>230</v>
      </c>
      <c r="D27" s="391"/>
      <c r="E27" s="391"/>
      <c r="F27" s="391"/>
      <c r="G27" s="391"/>
      <c r="H27" s="391"/>
      <c r="I27" s="391"/>
      <c r="J27" s="391"/>
      <c r="K27" s="391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  <c r="W27" s="391"/>
      <c r="X27" s="391"/>
      <c r="Y27" s="391"/>
      <c r="Z27" s="391"/>
      <c r="AA27" s="391"/>
      <c r="AB27" s="391"/>
      <c r="AC27" s="391"/>
      <c r="AD27" s="391"/>
      <c r="AE27" s="391"/>
      <c r="AF27" s="391"/>
      <c r="AG27" s="391"/>
      <c r="AH27" s="391"/>
      <c r="AI27" s="391"/>
      <c r="AJ27" s="391"/>
      <c r="AK27" s="391"/>
      <c r="AL27" s="391"/>
      <c r="AM27" s="391"/>
      <c r="AN27" s="391"/>
      <c r="AO27" s="391"/>
      <c r="AP27" s="391"/>
      <c r="AQ27" s="391"/>
      <c r="AR27" s="391"/>
      <c r="AS27" s="391"/>
      <c r="AT27" s="391"/>
      <c r="AU27" s="391"/>
      <c r="AV27" s="391"/>
      <c r="AW27" s="391"/>
      <c r="AX27" s="391"/>
      <c r="AY27" s="391"/>
      <c r="AZ27" s="391"/>
      <c r="BA27" s="391"/>
      <c r="BB27" s="391"/>
      <c r="BC27" s="391"/>
      <c r="BD27" s="391"/>
      <c r="BE27" s="392"/>
      <c r="BF27" s="290"/>
      <c r="BG27" s="290"/>
      <c r="BH27" s="393" t="s">
        <v>230</v>
      </c>
      <c r="BI27" s="393"/>
      <c r="BJ27" s="393"/>
      <c r="BK27" s="393"/>
      <c r="BL27" s="393"/>
      <c r="BM27" s="393"/>
      <c r="BN27" s="393"/>
      <c r="BO27" s="393"/>
      <c r="BP27" s="393"/>
      <c r="BQ27" s="393"/>
      <c r="BR27" s="393"/>
      <c r="BS27" s="393"/>
      <c r="BT27" s="393"/>
      <c r="BU27" s="393"/>
      <c r="BV27" s="393"/>
      <c r="BW27" s="393"/>
      <c r="BX27" s="393"/>
      <c r="BY27" s="393"/>
      <c r="BZ27" s="393"/>
      <c r="CA27" s="393"/>
      <c r="CB27" s="393"/>
      <c r="CC27" s="393"/>
      <c r="CD27" s="393"/>
      <c r="CE27" s="393"/>
      <c r="CF27" s="393"/>
      <c r="CG27" s="393"/>
      <c r="CH27" s="393"/>
      <c r="CI27" s="393"/>
      <c r="CJ27" s="393"/>
      <c r="CK27" s="393"/>
      <c r="CL27" s="393"/>
      <c r="CM27" s="393"/>
      <c r="CN27" s="393"/>
      <c r="CO27" s="393"/>
      <c r="CP27" s="393"/>
      <c r="CQ27" s="393"/>
      <c r="CR27" s="393"/>
      <c r="CS27" s="393"/>
      <c r="CT27" s="393"/>
      <c r="CU27" s="393"/>
      <c r="CV27" s="393"/>
      <c r="CW27" s="393"/>
      <c r="CX27" s="393"/>
      <c r="CY27" s="393"/>
      <c r="CZ27" s="393"/>
      <c r="DA27" s="393"/>
      <c r="DB27" s="393"/>
      <c r="DC27" s="393"/>
      <c r="DD27" s="393"/>
      <c r="DE27" s="393"/>
      <c r="DF27" s="393"/>
      <c r="DG27" s="393"/>
      <c r="DH27" s="393"/>
      <c r="DI27" s="393"/>
      <c r="DJ27" s="393"/>
      <c r="DK27" s="394"/>
      <c r="DL27" s="263"/>
      <c r="DM27" s="263"/>
      <c r="DN27" s="263"/>
      <c r="DO27" s="263"/>
    </row>
    <row r="28" spans="1:148" s="269" customFormat="1" ht="6.75" customHeight="1" x14ac:dyDescent="0.4">
      <c r="A28" s="288"/>
      <c r="B28" s="289"/>
      <c r="C28" s="391"/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  <c r="AA28" s="391"/>
      <c r="AB28" s="391"/>
      <c r="AC28" s="391"/>
      <c r="AD28" s="391"/>
      <c r="AE28" s="391"/>
      <c r="AF28" s="391"/>
      <c r="AG28" s="391"/>
      <c r="AH28" s="391"/>
      <c r="AI28" s="391"/>
      <c r="AJ28" s="391"/>
      <c r="AK28" s="391"/>
      <c r="AL28" s="391"/>
      <c r="AM28" s="391"/>
      <c r="AN28" s="391"/>
      <c r="AO28" s="391"/>
      <c r="AP28" s="391"/>
      <c r="AQ28" s="391"/>
      <c r="AR28" s="391"/>
      <c r="AS28" s="391"/>
      <c r="AT28" s="391"/>
      <c r="AU28" s="391"/>
      <c r="AV28" s="391"/>
      <c r="AW28" s="391"/>
      <c r="AX28" s="391"/>
      <c r="AY28" s="391"/>
      <c r="AZ28" s="391"/>
      <c r="BA28" s="391"/>
      <c r="BB28" s="391"/>
      <c r="BC28" s="391"/>
      <c r="BD28" s="391"/>
      <c r="BE28" s="392"/>
      <c r="BF28" s="290"/>
      <c r="BG28" s="290"/>
      <c r="BH28" s="393"/>
      <c r="BI28" s="393"/>
      <c r="BJ28" s="393"/>
      <c r="BK28" s="393"/>
      <c r="BL28" s="393"/>
      <c r="BM28" s="393"/>
      <c r="BN28" s="393"/>
      <c r="BO28" s="393"/>
      <c r="BP28" s="393"/>
      <c r="BQ28" s="393"/>
      <c r="BR28" s="393"/>
      <c r="BS28" s="393"/>
      <c r="BT28" s="393"/>
      <c r="BU28" s="393"/>
      <c r="BV28" s="393"/>
      <c r="BW28" s="393"/>
      <c r="BX28" s="393"/>
      <c r="BY28" s="393"/>
      <c r="BZ28" s="393"/>
      <c r="CA28" s="393"/>
      <c r="CB28" s="393"/>
      <c r="CC28" s="393"/>
      <c r="CD28" s="393"/>
      <c r="CE28" s="393"/>
      <c r="CF28" s="393"/>
      <c r="CG28" s="393"/>
      <c r="CH28" s="393"/>
      <c r="CI28" s="393"/>
      <c r="CJ28" s="393"/>
      <c r="CK28" s="393"/>
      <c r="CL28" s="393"/>
      <c r="CM28" s="393"/>
      <c r="CN28" s="393"/>
      <c r="CO28" s="393"/>
      <c r="CP28" s="393"/>
      <c r="CQ28" s="393"/>
      <c r="CR28" s="393"/>
      <c r="CS28" s="393"/>
      <c r="CT28" s="393"/>
      <c r="CU28" s="393"/>
      <c r="CV28" s="393"/>
      <c r="CW28" s="393"/>
      <c r="CX28" s="393"/>
      <c r="CY28" s="393"/>
      <c r="CZ28" s="393"/>
      <c r="DA28" s="393"/>
      <c r="DB28" s="393"/>
      <c r="DC28" s="393"/>
      <c r="DD28" s="393"/>
      <c r="DE28" s="393"/>
      <c r="DF28" s="393"/>
      <c r="DG28" s="393"/>
      <c r="DH28" s="393"/>
      <c r="DI28" s="393"/>
      <c r="DJ28" s="393"/>
      <c r="DK28" s="394"/>
      <c r="DL28" s="263"/>
      <c r="DM28" s="263"/>
      <c r="DN28" s="263"/>
      <c r="DO28" s="263"/>
    </row>
    <row r="29" spans="1:148" s="269" customFormat="1" ht="6.75" customHeight="1" x14ac:dyDescent="0.4">
      <c r="A29" s="291"/>
      <c r="B29" s="292"/>
      <c r="C29" s="411" t="s">
        <v>230</v>
      </c>
      <c r="D29" s="411"/>
      <c r="E29" s="411"/>
      <c r="F29" s="411"/>
      <c r="G29" s="411"/>
      <c r="H29" s="411"/>
      <c r="I29" s="411"/>
      <c r="J29" s="411"/>
      <c r="K29" s="411"/>
      <c r="L29" s="411"/>
      <c r="M29" s="411"/>
      <c r="N29" s="411"/>
      <c r="O29" s="411"/>
      <c r="P29" s="411"/>
      <c r="Q29" s="411"/>
      <c r="R29" s="411"/>
      <c r="S29" s="411"/>
      <c r="T29" s="411"/>
      <c r="U29" s="411"/>
      <c r="V29" s="411"/>
      <c r="W29" s="411"/>
      <c r="X29" s="411"/>
      <c r="Y29" s="411"/>
      <c r="Z29" s="411"/>
      <c r="AA29" s="411"/>
      <c r="AB29" s="411"/>
      <c r="AC29" s="411"/>
      <c r="AD29" s="411"/>
      <c r="AE29" s="411"/>
      <c r="AF29" s="411"/>
      <c r="AG29" s="411"/>
      <c r="AH29" s="411"/>
      <c r="AI29" s="411"/>
      <c r="AJ29" s="411"/>
      <c r="AK29" s="411"/>
      <c r="AL29" s="411"/>
      <c r="AM29" s="411"/>
      <c r="AN29" s="411"/>
      <c r="AO29" s="411"/>
      <c r="AP29" s="411"/>
      <c r="AQ29" s="411"/>
      <c r="AR29" s="411"/>
      <c r="AS29" s="411"/>
      <c r="AT29" s="411"/>
      <c r="AU29" s="411"/>
      <c r="AV29" s="411"/>
      <c r="AW29" s="411"/>
      <c r="AX29" s="411"/>
      <c r="AY29" s="411"/>
      <c r="AZ29" s="411"/>
      <c r="BA29" s="411"/>
      <c r="BB29" s="411"/>
      <c r="BC29" s="411"/>
      <c r="BD29" s="411"/>
      <c r="BE29" s="412"/>
      <c r="BF29" s="290"/>
      <c r="BG29" s="290"/>
      <c r="BH29" s="393" t="s">
        <v>230</v>
      </c>
      <c r="BI29" s="393"/>
      <c r="BJ29" s="393"/>
      <c r="BK29" s="393"/>
      <c r="BL29" s="393"/>
      <c r="BM29" s="393"/>
      <c r="BN29" s="393"/>
      <c r="BO29" s="393"/>
      <c r="BP29" s="393"/>
      <c r="BQ29" s="393"/>
      <c r="BR29" s="393"/>
      <c r="BS29" s="393"/>
      <c r="BT29" s="393"/>
      <c r="BU29" s="393"/>
      <c r="BV29" s="393"/>
      <c r="BW29" s="393"/>
      <c r="BX29" s="393"/>
      <c r="BY29" s="393"/>
      <c r="BZ29" s="393"/>
      <c r="CA29" s="393"/>
      <c r="CB29" s="393"/>
      <c r="CC29" s="393"/>
      <c r="CD29" s="393"/>
      <c r="CE29" s="393"/>
      <c r="CF29" s="393"/>
      <c r="CG29" s="393"/>
      <c r="CH29" s="393"/>
      <c r="CI29" s="393"/>
      <c r="CJ29" s="393"/>
      <c r="CK29" s="393"/>
      <c r="CL29" s="393"/>
      <c r="CM29" s="393"/>
      <c r="CN29" s="393"/>
      <c r="CO29" s="393"/>
      <c r="CP29" s="393"/>
      <c r="CQ29" s="393"/>
      <c r="CR29" s="393"/>
      <c r="CS29" s="393"/>
      <c r="CT29" s="393"/>
      <c r="CU29" s="393"/>
      <c r="CV29" s="393"/>
      <c r="CW29" s="393"/>
      <c r="CX29" s="393"/>
      <c r="CY29" s="393"/>
      <c r="CZ29" s="393"/>
      <c r="DA29" s="393"/>
      <c r="DB29" s="393"/>
      <c r="DC29" s="393"/>
      <c r="DD29" s="393"/>
      <c r="DE29" s="393"/>
      <c r="DF29" s="393"/>
      <c r="DG29" s="393"/>
      <c r="DH29" s="393"/>
      <c r="DI29" s="393"/>
      <c r="DJ29" s="393"/>
      <c r="DK29" s="394"/>
      <c r="DL29" s="263"/>
      <c r="DM29" s="263"/>
      <c r="DN29" s="263"/>
      <c r="DO29" s="263"/>
    </row>
    <row r="30" spans="1:148" s="269" customFormat="1" ht="6.75" customHeight="1" x14ac:dyDescent="0.4">
      <c r="A30" s="291"/>
      <c r="B30" s="292"/>
      <c r="C30" s="411"/>
      <c r="D30" s="411"/>
      <c r="E30" s="411"/>
      <c r="F30" s="411"/>
      <c r="G30" s="411"/>
      <c r="H30" s="411"/>
      <c r="I30" s="411"/>
      <c r="J30" s="411"/>
      <c r="K30" s="411"/>
      <c r="L30" s="411"/>
      <c r="M30" s="411"/>
      <c r="N30" s="411"/>
      <c r="O30" s="411"/>
      <c r="P30" s="411"/>
      <c r="Q30" s="411"/>
      <c r="R30" s="411"/>
      <c r="S30" s="411"/>
      <c r="T30" s="411"/>
      <c r="U30" s="411"/>
      <c r="V30" s="411"/>
      <c r="W30" s="411"/>
      <c r="X30" s="411"/>
      <c r="Y30" s="411"/>
      <c r="Z30" s="411"/>
      <c r="AA30" s="411"/>
      <c r="AB30" s="411"/>
      <c r="AC30" s="411"/>
      <c r="AD30" s="411"/>
      <c r="AE30" s="411"/>
      <c r="AF30" s="411"/>
      <c r="AG30" s="411"/>
      <c r="AH30" s="411"/>
      <c r="AI30" s="411"/>
      <c r="AJ30" s="411"/>
      <c r="AK30" s="411"/>
      <c r="AL30" s="411"/>
      <c r="AM30" s="411"/>
      <c r="AN30" s="411"/>
      <c r="AO30" s="411"/>
      <c r="AP30" s="411"/>
      <c r="AQ30" s="411"/>
      <c r="AR30" s="411"/>
      <c r="AS30" s="411"/>
      <c r="AT30" s="411"/>
      <c r="AU30" s="411"/>
      <c r="AV30" s="411"/>
      <c r="AW30" s="411"/>
      <c r="AX30" s="411"/>
      <c r="AY30" s="411"/>
      <c r="AZ30" s="411"/>
      <c r="BA30" s="411"/>
      <c r="BB30" s="411"/>
      <c r="BC30" s="411"/>
      <c r="BD30" s="411"/>
      <c r="BE30" s="412"/>
      <c r="BF30" s="290"/>
      <c r="BG30" s="290"/>
      <c r="BH30" s="393"/>
      <c r="BI30" s="393"/>
      <c r="BJ30" s="393"/>
      <c r="BK30" s="393"/>
      <c r="BL30" s="393"/>
      <c r="BM30" s="393"/>
      <c r="BN30" s="393"/>
      <c r="BO30" s="393"/>
      <c r="BP30" s="393"/>
      <c r="BQ30" s="393"/>
      <c r="BR30" s="393"/>
      <c r="BS30" s="393"/>
      <c r="BT30" s="393"/>
      <c r="BU30" s="393"/>
      <c r="BV30" s="393"/>
      <c r="BW30" s="393"/>
      <c r="BX30" s="393"/>
      <c r="BY30" s="393"/>
      <c r="BZ30" s="393"/>
      <c r="CA30" s="393"/>
      <c r="CB30" s="393"/>
      <c r="CC30" s="393"/>
      <c r="CD30" s="393"/>
      <c r="CE30" s="393"/>
      <c r="CF30" s="393"/>
      <c r="CG30" s="393"/>
      <c r="CH30" s="393"/>
      <c r="CI30" s="393"/>
      <c r="CJ30" s="393"/>
      <c r="CK30" s="393"/>
      <c r="CL30" s="393"/>
      <c r="CM30" s="393"/>
      <c r="CN30" s="393"/>
      <c r="CO30" s="393"/>
      <c r="CP30" s="393"/>
      <c r="CQ30" s="393"/>
      <c r="CR30" s="393"/>
      <c r="CS30" s="393"/>
      <c r="CT30" s="393"/>
      <c r="CU30" s="393"/>
      <c r="CV30" s="393"/>
      <c r="CW30" s="393"/>
      <c r="CX30" s="393"/>
      <c r="CY30" s="393"/>
      <c r="CZ30" s="393"/>
      <c r="DA30" s="393"/>
      <c r="DB30" s="393"/>
      <c r="DC30" s="393"/>
      <c r="DD30" s="393"/>
      <c r="DE30" s="393"/>
      <c r="DF30" s="393"/>
      <c r="DG30" s="393"/>
      <c r="DH30" s="393"/>
      <c r="DI30" s="393"/>
      <c r="DJ30" s="393"/>
      <c r="DK30" s="394"/>
      <c r="DL30" s="263"/>
      <c r="DM30" s="263"/>
      <c r="DN30" s="263"/>
      <c r="DO30" s="263"/>
    </row>
    <row r="31" spans="1:148" s="269" customFormat="1" ht="6.75" customHeight="1" x14ac:dyDescent="0.4">
      <c r="A31" s="288"/>
      <c r="B31" s="289"/>
      <c r="C31" s="391" t="s">
        <v>230</v>
      </c>
      <c r="D31" s="391"/>
      <c r="E31" s="391"/>
      <c r="F31" s="391"/>
      <c r="G31" s="391"/>
      <c r="H31" s="391"/>
      <c r="I31" s="391"/>
      <c r="J31" s="391"/>
      <c r="K31" s="391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  <c r="W31" s="391"/>
      <c r="X31" s="391"/>
      <c r="Y31" s="391"/>
      <c r="Z31" s="391"/>
      <c r="AA31" s="391"/>
      <c r="AB31" s="391"/>
      <c r="AC31" s="391"/>
      <c r="AD31" s="391"/>
      <c r="AE31" s="391"/>
      <c r="AF31" s="391"/>
      <c r="AG31" s="391"/>
      <c r="AH31" s="391"/>
      <c r="AI31" s="391"/>
      <c r="AJ31" s="391"/>
      <c r="AK31" s="391"/>
      <c r="AL31" s="391"/>
      <c r="AM31" s="391"/>
      <c r="AN31" s="391"/>
      <c r="AO31" s="391"/>
      <c r="AP31" s="391"/>
      <c r="AQ31" s="391"/>
      <c r="AR31" s="391"/>
      <c r="AS31" s="391"/>
      <c r="AT31" s="391"/>
      <c r="AU31" s="391"/>
      <c r="AV31" s="391"/>
      <c r="AW31" s="391"/>
      <c r="AX31" s="391"/>
      <c r="AY31" s="391"/>
      <c r="AZ31" s="391"/>
      <c r="BA31" s="391"/>
      <c r="BB31" s="391"/>
      <c r="BC31" s="391"/>
      <c r="BD31" s="391"/>
      <c r="BE31" s="392"/>
      <c r="BF31" s="290"/>
      <c r="BG31" s="290"/>
      <c r="BH31" s="393" t="s">
        <v>230</v>
      </c>
      <c r="BI31" s="393"/>
      <c r="BJ31" s="393"/>
      <c r="BK31" s="393"/>
      <c r="BL31" s="393"/>
      <c r="BM31" s="393"/>
      <c r="BN31" s="393"/>
      <c r="BO31" s="393"/>
      <c r="BP31" s="393"/>
      <c r="BQ31" s="393"/>
      <c r="BR31" s="393"/>
      <c r="BS31" s="393"/>
      <c r="BT31" s="393"/>
      <c r="BU31" s="393"/>
      <c r="BV31" s="393"/>
      <c r="BW31" s="393"/>
      <c r="BX31" s="393"/>
      <c r="BY31" s="393"/>
      <c r="BZ31" s="393"/>
      <c r="CA31" s="393"/>
      <c r="CB31" s="393"/>
      <c r="CC31" s="393"/>
      <c r="CD31" s="393"/>
      <c r="CE31" s="393"/>
      <c r="CF31" s="393"/>
      <c r="CG31" s="393"/>
      <c r="CH31" s="393"/>
      <c r="CI31" s="393"/>
      <c r="CJ31" s="393"/>
      <c r="CK31" s="393"/>
      <c r="CL31" s="393"/>
      <c r="CM31" s="393"/>
      <c r="CN31" s="393"/>
      <c r="CO31" s="393"/>
      <c r="CP31" s="393"/>
      <c r="CQ31" s="393"/>
      <c r="CR31" s="393"/>
      <c r="CS31" s="393"/>
      <c r="CT31" s="393"/>
      <c r="CU31" s="393"/>
      <c r="CV31" s="393"/>
      <c r="CW31" s="393"/>
      <c r="CX31" s="393"/>
      <c r="CY31" s="393"/>
      <c r="CZ31" s="393"/>
      <c r="DA31" s="393"/>
      <c r="DB31" s="393"/>
      <c r="DC31" s="393"/>
      <c r="DD31" s="393"/>
      <c r="DE31" s="393"/>
      <c r="DF31" s="393"/>
      <c r="DG31" s="393"/>
      <c r="DH31" s="393"/>
      <c r="DI31" s="393"/>
      <c r="DJ31" s="393"/>
      <c r="DK31" s="394"/>
      <c r="DL31" s="263"/>
      <c r="DM31" s="263"/>
      <c r="DN31" s="263"/>
      <c r="DO31" s="263"/>
    </row>
    <row r="32" spans="1:148" s="269" customFormat="1" ht="6.75" customHeight="1" x14ac:dyDescent="0.4">
      <c r="A32" s="288"/>
      <c r="B32" s="289"/>
      <c r="C32" s="391"/>
      <c r="D32" s="391"/>
      <c r="E32" s="391"/>
      <c r="F32" s="391"/>
      <c r="G32" s="391"/>
      <c r="H32" s="391"/>
      <c r="I32" s="391"/>
      <c r="J32" s="391"/>
      <c r="K32" s="391"/>
      <c r="L32" s="391"/>
      <c r="M32" s="391"/>
      <c r="N32" s="391"/>
      <c r="O32" s="391"/>
      <c r="P32" s="391"/>
      <c r="Q32" s="391"/>
      <c r="R32" s="391"/>
      <c r="S32" s="391"/>
      <c r="T32" s="391"/>
      <c r="U32" s="391"/>
      <c r="V32" s="391"/>
      <c r="W32" s="391"/>
      <c r="X32" s="391"/>
      <c r="Y32" s="391"/>
      <c r="Z32" s="391"/>
      <c r="AA32" s="391"/>
      <c r="AB32" s="391"/>
      <c r="AC32" s="391"/>
      <c r="AD32" s="391"/>
      <c r="AE32" s="391"/>
      <c r="AF32" s="391"/>
      <c r="AG32" s="391"/>
      <c r="AH32" s="391"/>
      <c r="AI32" s="391"/>
      <c r="AJ32" s="391"/>
      <c r="AK32" s="391"/>
      <c r="AL32" s="391"/>
      <c r="AM32" s="391"/>
      <c r="AN32" s="391"/>
      <c r="AO32" s="391"/>
      <c r="AP32" s="391"/>
      <c r="AQ32" s="391"/>
      <c r="AR32" s="391"/>
      <c r="AS32" s="391"/>
      <c r="AT32" s="391"/>
      <c r="AU32" s="391"/>
      <c r="AV32" s="391"/>
      <c r="AW32" s="391"/>
      <c r="AX32" s="391"/>
      <c r="AY32" s="391"/>
      <c r="AZ32" s="391"/>
      <c r="BA32" s="391"/>
      <c r="BB32" s="391"/>
      <c r="BC32" s="391"/>
      <c r="BD32" s="391"/>
      <c r="BE32" s="392"/>
      <c r="BF32" s="290"/>
      <c r="BG32" s="290"/>
      <c r="BH32" s="393"/>
      <c r="BI32" s="393"/>
      <c r="BJ32" s="393"/>
      <c r="BK32" s="393"/>
      <c r="BL32" s="393"/>
      <c r="BM32" s="393"/>
      <c r="BN32" s="393"/>
      <c r="BO32" s="393"/>
      <c r="BP32" s="393"/>
      <c r="BQ32" s="393"/>
      <c r="BR32" s="393"/>
      <c r="BS32" s="393"/>
      <c r="BT32" s="393"/>
      <c r="BU32" s="393"/>
      <c r="BV32" s="393"/>
      <c r="BW32" s="393"/>
      <c r="BX32" s="393"/>
      <c r="BY32" s="393"/>
      <c r="BZ32" s="393"/>
      <c r="CA32" s="393"/>
      <c r="CB32" s="393"/>
      <c r="CC32" s="393"/>
      <c r="CD32" s="393"/>
      <c r="CE32" s="393"/>
      <c r="CF32" s="393"/>
      <c r="CG32" s="393"/>
      <c r="CH32" s="393"/>
      <c r="CI32" s="393"/>
      <c r="CJ32" s="393"/>
      <c r="CK32" s="393"/>
      <c r="CL32" s="393"/>
      <c r="CM32" s="393"/>
      <c r="CN32" s="393"/>
      <c r="CO32" s="393"/>
      <c r="CP32" s="393"/>
      <c r="CQ32" s="393"/>
      <c r="CR32" s="393"/>
      <c r="CS32" s="393"/>
      <c r="CT32" s="393"/>
      <c r="CU32" s="393"/>
      <c r="CV32" s="393"/>
      <c r="CW32" s="393"/>
      <c r="CX32" s="393"/>
      <c r="CY32" s="393"/>
      <c r="CZ32" s="393"/>
      <c r="DA32" s="393"/>
      <c r="DB32" s="393"/>
      <c r="DC32" s="393"/>
      <c r="DD32" s="393"/>
      <c r="DE32" s="393"/>
      <c r="DF32" s="393"/>
      <c r="DG32" s="393"/>
      <c r="DH32" s="393"/>
      <c r="DI32" s="393"/>
      <c r="DJ32" s="393"/>
      <c r="DK32" s="394"/>
      <c r="DL32" s="263"/>
      <c r="DM32" s="263"/>
      <c r="DN32" s="263"/>
      <c r="DO32" s="263"/>
    </row>
    <row r="33" spans="1:148" s="269" customFormat="1" ht="6.75" customHeight="1" x14ac:dyDescent="0.4">
      <c r="A33" s="291"/>
      <c r="B33" s="292"/>
      <c r="C33" s="411" t="s">
        <v>230</v>
      </c>
      <c r="D33" s="411"/>
      <c r="E33" s="411"/>
      <c r="F33" s="411"/>
      <c r="G33" s="411"/>
      <c r="H33" s="411"/>
      <c r="I33" s="411"/>
      <c r="J33" s="411"/>
      <c r="K33" s="411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1"/>
      <c r="X33" s="411"/>
      <c r="Y33" s="411"/>
      <c r="Z33" s="411"/>
      <c r="AA33" s="411"/>
      <c r="AB33" s="411"/>
      <c r="AC33" s="411"/>
      <c r="AD33" s="411"/>
      <c r="AE33" s="411"/>
      <c r="AF33" s="411"/>
      <c r="AG33" s="411"/>
      <c r="AH33" s="411"/>
      <c r="AI33" s="411"/>
      <c r="AJ33" s="411"/>
      <c r="AK33" s="411"/>
      <c r="AL33" s="411"/>
      <c r="AM33" s="411"/>
      <c r="AN33" s="411"/>
      <c r="AO33" s="411"/>
      <c r="AP33" s="411"/>
      <c r="AQ33" s="411"/>
      <c r="AR33" s="411"/>
      <c r="AS33" s="411"/>
      <c r="AT33" s="411"/>
      <c r="AU33" s="411"/>
      <c r="AV33" s="411"/>
      <c r="AW33" s="411"/>
      <c r="AX33" s="411"/>
      <c r="AY33" s="411"/>
      <c r="AZ33" s="411"/>
      <c r="BA33" s="411"/>
      <c r="BB33" s="411"/>
      <c r="BC33" s="411"/>
      <c r="BD33" s="411"/>
      <c r="BE33" s="412"/>
      <c r="BF33" s="290"/>
      <c r="BG33" s="290"/>
      <c r="BH33" s="393" t="s">
        <v>230</v>
      </c>
      <c r="BI33" s="393"/>
      <c r="BJ33" s="393"/>
      <c r="BK33" s="393"/>
      <c r="BL33" s="393"/>
      <c r="BM33" s="393"/>
      <c r="BN33" s="393"/>
      <c r="BO33" s="393"/>
      <c r="BP33" s="393"/>
      <c r="BQ33" s="393"/>
      <c r="BR33" s="393"/>
      <c r="BS33" s="393"/>
      <c r="BT33" s="393"/>
      <c r="BU33" s="393"/>
      <c r="BV33" s="393"/>
      <c r="BW33" s="393"/>
      <c r="BX33" s="393"/>
      <c r="BY33" s="393"/>
      <c r="BZ33" s="393"/>
      <c r="CA33" s="393"/>
      <c r="CB33" s="393"/>
      <c r="CC33" s="393"/>
      <c r="CD33" s="393"/>
      <c r="CE33" s="393"/>
      <c r="CF33" s="393"/>
      <c r="CG33" s="393"/>
      <c r="CH33" s="393"/>
      <c r="CI33" s="393"/>
      <c r="CJ33" s="393"/>
      <c r="CK33" s="393"/>
      <c r="CL33" s="393"/>
      <c r="CM33" s="393"/>
      <c r="CN33" s="393"/>
      <c r="CO33" s="393"/>
      <c r="CP33" s="393"/>
      <c r="CQ33" s="393"/>
      <c r="CR33" s="393"/>
      <c r="CS33" s="393"/>
      <c r="CT33" s="393"/>
      <c r="CU33" s="393"/>
      <c r="CV33" s="393"/>
      <c r="CW33" s="393"/>
      <c r="CX33" s="393"/>
      <c r="CY33" s="393"/>
      <c r="CZ33" s="393"/>
      <c r="DA33" s="393"/>
      <c r="DB33" s="393"/>
      <c r="DC33" s="393"/>
      <c r="DD33" s="393"/>
      <c r="DE33" s="393"/>
      <c r="DF33" s="393"/>
      <c r="DG33" s="393"/>
      <c r="DH33" s="393"/>
      <c r="DI33" s="393"/>
      <c r="DJ33" s="393"/>
      <c r="DK33" s="394"/>
      <c r="DL33" s="263"/>
      <c r="DM33" s="263"/>
      <c r="DN33" s="263"/>
      <c r="DO33" s="263"/>
    </row>
    <row r="34" spans="1:148" s="269" customFormat="1" ht="6.75" customHeight="1" x14ac:dyDescent="0.4">
      <c r="A34" s="291"/>
      <c r="B34" s="292"/>
      <c r="C34" s="411"/>
      <c r="D34" s="411"/>
      <c r="E34" s="411"/>
      <c r="F34" s="411"/>
      <c r="G34" s="411"/>
      <c r="H34" s="411"/>
      <c r="I34" s="411"/>
      <c r="J34" s="411"/>
      <c r="K34" s="411"/>
      <c r="L34" s="411"/>
      <c r="M34" s="411"/>
      <c r="N34" s="411"/>
      <c r="O34" s="411"/>
      <c r="P34" s="411"/>
      <c r="Q34" s="411"/>
      <c r="R34" s="411"/>
      <c r="S34" s="411"/>
      <c r="T34" s="411"/>
      <c r="U34" s="411"/>
      <c r="V34" s="411"/>
      <c r="W34" s="411"/>
      <c r="X34" s="411"/>
      <c r="Y34" s="411"/>
      <c r="Z34" s="411"/>
      <c r="AA34" s="411"/>
      <c r="AB34" s="411"/>
      <c r="AC34" s="411"/>
      <c r="AD34" s="411"/>
      <c r="AE34" s="411"/>
      <c r="AF34" s="411"/>
      <c r="AG34" s="411"/>
      <c r="AH34" s="411"/>
      <c r="AI34" s="411"/>
      <c r="AJ34" s="411"/>
      <c r="AK34" s="411"/>
      <c r="AL34" s="411"/>
      <c r="AM34" s="411"/>
      <c r="AN34" s="411"/>
      <c r="AO34" s="411"/>
      <c r="AP34" s="411"/>
      <c r="AQ34" s="411"/>
      <c r="AR34" s="411"/>
      <c r="AS34" s="411"/>
      <c r="AT34" s="411"/>
      <c r="AU34" s="411"/>
      <c r="AV34" s="411"/>
      <c r="AW34" s="411"/>
      <c r="AX34" s="411"/>
      <c r="AY34" s="411"/>
      <c r="AZ34" s="411"/>
      <c r="BA34" s="411"/>
      <c r="BB34" s="411"/>
      <c r="BC34" s="411"/>
      <c r="BD34" s="411"/>
      <c r="BE34" s="412"/>
      <c r="BF34" s="290"/>
      <c r="BG34" s="290"/>
      <c r="BH34" s="393"/>
      <c r="BI34" s="393"/>
      <c r="BJ34" s="393"/>
      <c r="BK34" s="393"/>
      <c r="BL34" s="393"/>
      <c r="BM34" s="393"/>
      <c r="BN34" s="393"/>
      <c r="BO34" s="393"/>
      <c r="BP34" s="393"/>
      <c r="BQ34" s="393"/>
      <c r="BR34" s="393"/>
      <c r="BS34" s="393"/>
      <c r="BT34" s="393"/>
      <c r="BU34" s="393"/>
      <c r="BV34" s="393"/>
      <c r="BW34" s="393"/>
      <c r="BX34" s="393"/>
      <c r="BY34" s="393"/>
      <c r="BZ34" s="393"/>
      <c r="CA34" s="393"/>
      <c r="CB34" s="393"/>
      <c r="CC34" s="393"/>
      <c r="CD34" s="393"/>
      <c r="CE34" s="393"/>
      <c r="CF34" s="393"/>
      <c r="CG34" s="393"/>
      <c r="CH34" s="393"/>
      <c r="CI34" s="393"/>
      <c r="CJ34" s="393"/>
      <c r="CK34" s="393"/>
      <c r="CL34" s="393"/>
      <c r="CM34" s="393"/>
      <c r="CN34" s="393"/>
      <c r="CO34" s="393"/>
      <c r="CP34" s="393"/>
      <c r="CQ34" s="393"/>
      <c r="CR34" s="393"/>
      <c r="CS34" s="393"/>
      <c r="CT34" s="393"/>
      <c r="CU34" s="393"/>
      <c r="CV34" s="393"/>
      <c r="CW34" s="393"/>
      <c r="CX34" s="393"/>
      <c r="CY34" s="393"/>
      <c r="CZ34" s="393"/>
      <c r="DA34" s="393"/>
      <c r="DB34" s="393"/>
      <c r="DC34" s="393"/>
      <c r="DD34" s="393"/>
      <c r="DE34" s="393"/>
      <c r="DF34" s="393"/>
      <c r="DG34" s="393"/>
      <c r="DH34" s="393"/>
      <c r="DI34" s="393"/>
      <c r="DJ34" s="393"/>
      <c r="DK34" s="394"/>
      <c r="DL34" s="263"/>
      <c r="DM34" s="263"/>
      <c r="DN34" s="263"/>
      <c r="DO34" s="263"/>
    </row>
    <row r="35" spans="1:148" s="269" customFormat="1" ht="6.75" customHeight="1" x14ac:dyDescent="0.4">
      <c r="A35" s="288"/>
      <c r="B35" s="289"/>
      <c r="C35" s="391" t="s">
        <v>230</v>
      </c>
      <c r="D35" s="391"/>
      <c r="E35" s="391"/>
      <c r="F35" s="391"/>
      <c r="G35" s="391"/>
      <c r="H35" s="391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  <c r="AC35" s="391"/>
      <c r="AD35" s="391"/>
      <c r="AE35" s="391"/>
      <c r="AF35" s="391"/>
      <c r="AG35" s="391"/>
      <c r="AH35" s="391"/>
      <c r="AI35" s="391"/>
      <c r="AJ35" s="391"/>
      <c r="AK35" s="391"/>
      <c r="AL35" s="391"/>
      <c r="AM35" s="391"/>
      <c r="AN35" s="391"/>
      <c r="AO35" s="391"/>
      <c r="AP35" s="391"/>
      <c r="AQ35" s="391"/>
      <c r="AR35" s="391"/>
      <c r="AS35" s="391"/>
      <c r="AT35" s="391"/>
      <c r="AU35" s="391"/>
      <c r="AV35" s="391"/>
      <c r="AW35" s="391"/>
      <c r="AX35" s="391"/>
      <c r="AY35" s="391"/>
      <c r="AZ35" s="391"/>
      <c r="BA35" s="391"/>
      <c r="BB35" s="391"/>
      <c r="BC35" s="391"/>
      <c r="BD35" s="391"/>
      <c r="BE35" s="392"/>
      <c r="BF35" s="290"/>
      <c r="BG35" s="290"/>
      <c r="BH35" s="393" t="s">
        <v>230</v>
      </c>
      <c r="BI35" s="393"/>
      <c r="BJ35" s="393"/>
      <c r="BK35" s="393"/>
      <c r="BL35" s="393"/>
      <c r="BM35" s="393"/>
      <c r="BN35" s="393"/>
      <c r="BO35" s="393"/>
      <c r="BP35" s="393"/>
      <c r="BQ35" s="393"/>
      <c r="BR35" s="393"/>
      <c r="BS35" s="393"/>
      <c r="BT35" s="393"/>
      <c r="BU35" s="393"/>
      <c r="BV35" s="393"/>
      <c r="BW35" s="393"/>
      <c r="BX35" s="393"/>
      <c r="BY35" s="393"/>
      <c r="BZ35" s="393"/>
      <c r="CA35" s="393"/>
      <c r="CB35" s="393"/>
      <c r="CC35" s="393"/>
      <c r="CD35" s="393"/>
      <c r="CE35" s="393"/>
      <c r="CF35" s="393"/>
      <c r="CG35" s="393"/>
      <c r="CH35" s="393"/>
      <c r="CI35" s="393"/>
      <c r="CJ35" s="393"/>
      <c r="CK35" s="393"/>
      <c r="CL35" s="393"/>
      <c r="CM35" s="393"/>
      <c r="CN35" s="393"/>
      <c r="CO35" s="393"/>
      <c r="CP35" s="393"/>
      <c r="CQ35" s="393"/>
      <c r="CR35" s="393"/>
      <c r="CS35" s="393"/>
      <c r="CT35" s="393"/>
      <c r="CU35" s="393"/>
      <c r="CV35" s="393"/>
      <c r="CW35" s="393"/>
      <c r="CX35" s="393"/>
      <c r="CY35" s="393"/>
      <c r="CZ35" s="393"/>
      <c r="DA35" s="393"/>
      <c r="DB35" s="393"/>
      <c r="DC35" s="393"/>
      <c r="DD35" s="393"/>
      <c r="DE35" s="393"/>
      <c r="DF35" s="393"/>
      <c r="DG35" s="393"/>
      <c r="DH35" s="393"/>
      <c r="DI35" s="393"/>
      <c r="DJ35" s="393"/>
      <c r="DK35" s="394"/>
      <c r="DL35" s="263"/>
      <c r="DM35" s="263"/>
      <c r="DN35" s="263"/>
      <c r="DO35" s="263"/>
    </row>
    <row r="36" spans="1:148" s="269" customFormat="1" ht="6.75" customHeight="1" x14ac:dyDescent="0.4">
      <c r="A36" s="288"/>
      <c r="B36" s="289"/>
      <c r="C36" s="391"/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1"/>
      <c r="V36" s="391"/>
      <c r="W36" s="391"/>
      <c r="X36" s="391"/>
      <c r="Y36" s="391"/>
      <c r="Z36" s="391"/>
      <c r="AA36" s="391"/>
      <c r="AB36" s="391"/>
      <c r="AC36" s="391"/>
      <c r="AD36" s="391"/>
      <c r="AE36" s="391"/>
      <c r="AF36" s="391"/>
      <c r="AG36" s="391"/>
      <c r="AH36" s="391"/>
      <c r="AI36" s="391"/>
      <c r="AJ36" s="391"/>
      <c r="AK36" s="391"/>
      <c r="AL36" s="391"/>
      <c r="AM36" s="391"/>
      <c r="AN36" s="391"/>
      <c r="AO36" s="391"/>
      <c r="AP36" s="391"/>
      <c r="AQ36" s="391"/>
      <c r="AR36" s="391"/>
      <c r="AS36" s="391"/>
      <c r="AT36" s="391"/>
      <c r="AU36" s="391"/>
      <c r="AV36" s="391"/>
      <c r="AW36" s="391"/>
      <c r="AX36" s="391"/>
      <c r="AY36" s="391"/>
      <c r="AZ36" s="391"/>
      <c r="BA36" s="391"/>
      <c r="BB36" s="391"/>
      <c r="BC36" s="391"/>
      <c r="BD36" s="391"/>
      <c r="BE36" s="392"/>
      <c r="BF36" s="290"/>
      <c r="BG36" s="290"/>
      <c r="BH36" s="393"/>
      <c r="BI36" s="393"/>
      <c r="BJ36" s="393"/>
      <c r="BK36" s="393"/>
      <c r="BL36" s="393"/>
      <c r="BM36" s="393"/>
      <c r="BN36" s="393"/>
      <c r="BO36" s="393"/>
      <c r="BP36" s="393"/>
      <c r="BQ36" s="393"/>
      <c r="BR36" s="393"/>
      <c r="BS36" s="393"/>
      <c r="BT36" s="393"/>
      <c r="BU36" s="393"/>
      <c r="BV36" s="393"/>
      <c r="BW36" s="393"/>
      <c r="BX36" s="393"/>
      <c r="BY36" s="393"/>
      <c r="BZ36" s="393"/>
      <c r="CA36" s="393"/>
      <c r="CB36" s="393"/>
      <c r="CC36" s="393"/>
      <c r="CD36" s="393"/>
      <c r="CE36" s="393"/>
      <c r="CF36" s="393"/>
      <c r="CG36" s="393"/>
      <c r="CH36" s="393"/>
      <c r="CI36" s="393"/>
      <c r="CJ36" s="393"/>
      <c r="CK36" s="393"/>
      <c r="CL36" s="393"/>
      <c r="CM36" s="393"/>
      <c r="CN36" s="393"/>
      <c r="CO36" s="393"/>
      <c r="CP36" s="393"/>
      <c r="CQ36" s="393"/>
      <c r="CR36" s="393"/>
      <c r="CS36" s="393"/>
      <c r="CT36" s="393"/>
      <c r="CU36" s="393"/>
      <c r="CV36" s="393"/>
      <c r="CW36" s="393"/>
      <c r="CX36" s="393"/>
      <c r="CY36" s="393"/>
      <c r="CZ36" s="393"/>
      <c r="DA36" s="393"/>
      <c r="DB36" s="393"/>
      <c r="DC36" s="393"/>
      <c r="DD36" s="393"/>
      <c r="DE36" s="393"/>
      <c r="DF36" s="393"/>
      <c r="DG36" s="393"/>
      <c r="DH36" s="393"/>
      <c r="DI36" s="393"/>
      <c r="DJ36" s="393"/>
      <c r="DK36" s="394"/>
      <c r="DL36" s="263"/>
      <c r="DM36" s="263"/>
      <c r="DN36" s="263"/>
      <c r="DO36" s="263"/>
    </row>
    <row r="37" spans="1:148" s="269" customFormat="1" ht="6.75" customHeight="1" x14ac:dyDescent="0.4">
      <c r="A37" s="291"/>
      <c r="B37" s="292"/>
      <c r="C37" s="411" t="s">
        <v>230</v>
      </c>
      <c r="D37" s="411"/>
      <c r="E37" s="411"/>
      <c r="F37" s="411"/>
      <c r="G37" s="411"/>
      <c r="H37" s="411"/>
      <c r="I37" s="411"/>
      <c r="J37" s="411"/>
      <c r="K37" s="411"/>
      <c r="L37" s="411"/>
      <c r="M37" s="411"/>
      <c r="N37" s="411"/>
      <c r="O37" s="411"/>
      <c r="P37" s="411"/>
      <c r="Q37" s="411"/>
      <c r="R37" s="411"/>
      <c r="S37" s="411"/>
      <c r="T37" s="411"/>
      <c r="U37" s="411"/>
      <c r="V37" s="411"/>
      <c r="W37" s="411"/>
      <c r="X37" s="411"/>
      <c r="Y37" s="411"/>
      <c r="Z37" s="411"/>
      <c r="AA37" s="411"/>
      <c r="AB37" s="411"/>
      <c r="AC37" s="411"/>
      <c r="AD37" s="411"/>
      <c r="AE37" s="411"/>
      <c r="AF37" s="411"/>
      <c r="AG37" s="411"/>
      <c r="AH37" s="411"/>
      <c r="AI37" s="411"/>
      <c r="AJ37" s="411"/>
      <c r="AK37" s="411"/>
      <c r="AL37" s="411"/>
      <c r="AM37" s="411"/>
      <c r="AN37" s="411"/>
      <c r="AO37" s="411"/>
      <c r="AP37" s="411"/>
      <c r="AQ37" s="411"/>
      <c r="AR37" s="411"/>
      <c r="AS37" s="411"/>
      <c r="AT37" s="411"/>
      <c r="AU37" s="411"/>
      <c r="AV37" s="411"/>
      <c r="AW37" s="411"/>
      <c r="AX37" s="411"/>
      <c r="AY37" s="411"/>
      <c r="AZ37" s="411"/>
      <c r="BA37" s="411"/>
      <c r="BB37" s="411"/>
      <c r="BC37" s="411"/>
      <c r="BD37" s="411"/>
      <c r="BE37" s="412"/>
      <c r="BF37" s="290"/>
      <c r="BG37" s="290"/>
      <c r="BH37" s="393" t="s">
        <v>230</v>
      </c>
      <c r="BI37" s="393"/>
      <c r="BJ37" s="393"/>
      <c r="BK37" s="393"/>
      <c r="BL37" s="393"/>
      <c r="BM37" s="393"/>
      <c r="BN37" s="393"/>
      <c r="BO37" s="393"/>
      <c r="BP37" s="393"/>
      <c r="BQ37" s="393"/>
      <c r="BR37" s="393"/>
      <c r="BS37" s="393"/>
      <c r="BT37" s="393"/>
      <c r="BU37" s="393"/>
      <c r="BV37" s="393"/>
      <c r="BW37" s="393"/>
      <c r="BX37" s="393"/>
      <c r="BY37" s="393"/>
      <c r="BZ37" s="393"/>
      <c r="CA37" s="393"/>
      <c r="CB37" s="393"/>
      <c r="CC37" s="393"/>
      <c r="CD37" s="393"/>
      <c r="CE37" s="393"/>
      <c r="CF37" s="393"/>
      <c r="CG37" s="393"/>
      <c r="CH37" s="393"/>
      <c r="CI37" s="393"/>
      <c r="CJ37" s="393"/>
      <c r="CK37" s="393"/>
      <c r="CL37" s="393"/>
      <c r="CM37" s="393"/>
      <c r="CN37" s="393"/>
      <c r="CO37" s="393"/>
      <c r="CP37" s="393"/>
      <c r="CQ37" s="393"/>
      <c r="CR37" s="393"/>
      <c r="CS37" s="393"/>
      <c r="CT37" s="393"/>
      <c r="CU37" s="393"/>
      <c r="CV37" s="393"/>
      <c r="CW37" s="393"/>
      <c r="CX37" s="393"/>
      <c r="CY37" s="393"/>
      <c r="CZ37" s="393"/>
      <c r="DA37" s="393"/>
      <c r="DB37" s="393"/>
      <c r="DC37" s="393"/>
      <c r="DD37" s="393"/>
      <c r="DE37" s="393"/>
      <c r="DF37" s="393"/>
      <c r="DG37" s="393"/>
      <c r="DH37" s="393"/>
      <c r="DI37" s="393"/>
      <c r="DJ37" s="393"/>
      <c r="DK37" s="394"/>
      <c r="DL37" s="263"/>
      <c r="DM37" s="263"/>
      <c r="DN37" s="263"/>
      <c r="DO37" s="263"/>
    </row>
    <row r="38" spans="1:148" s="269" customFormat="1" ht="6.75" customHeight="1" x14ac:dyDescent="0.4">
      <c r="A38" s="291"/>
      <c r="B38" s="292"/>
      <c r="C38" s="411"/>
      <c r="D38" s="411"/>
      <c r="E38" s="411"/>
      <c r="F38" s="411"/>
      <c r="G38" s="411"/>
      <c r="H38" s="411"/>
      <c r="I38" s="411"/>
      <c r="J38" s="411"/>
      <c r="K38" s="411"/>
      <c r="L38" s="411"/>
      <c r="M38" s="411"/>
      <c r="N38" s="411"/>
      <c r="O38" s="411"/>
      <c r="P38" s="411"/>
      <c r="Q38" s="411"/>
      <c r="R38" s="411"/>
      <c r="S38" s="411"/>
      <c r="T38" s="411"/>
      <c r="U38" s="411"/>
      <c r="V38" s="411"/>
      <c r="W38" s="411"/>
      <c r="X38" s="411"/>
      <c r="Y38" s="411"/>
      <c r="Z38" s="411"/>
      <c r="AA38" s="411"/>
      <c r="AB38" s="411"/>
      <c r="AC38" s="411"/>
      <c r="AD38" s="411"/>
      <c r="AE38" s="411"/>
      <c r="AF38" s="411"/>
      <c r="AG38" s="411"/>
      <c r="AH38" s="411"/>
      <c r="AI38" s="411"/>
      <c r="AJ38" s="411"/>
      <c r="AK38" s="411"/>
      <c r="AL38" s="411"/>
      <c r="AM38" s="411"/>
      <c r="AN38" s="411"/>
      <c r="AO38" s="411"/>
      <c r="AP38" s="411"/>
      <c r="AQ38" s="411"/>
      <c r="AR38" s="411"/>
      <c r="AS38" s="411"/>
      <c r="AT38" s="411"/>
      <c r="AU38" s="411"/>
      <c r="AV38" s="411"/>
      <c r="AW38" s="411"/>
      <c r="AX38" s="411"/>
      <c r="AY38" s="411"/>
      <c r="AZ38" s="411"/>
      <c r="BA38" s="411"/>
      <c r="BB38" s="411"/>
      <c r="BC38" s="411"/>
      <c r="BD38" s="411"/>
      <c r="BE38" s="412"/>
      <c r="BF38" s="290"/>
      <c r="BG38" s="290"/>
      <c r="BH38" s="393"/>
      <c r="BI38" s="393"/>
      <c r="BJ38" s="393"/>
      <c r="BK38" s="393"/>
      <c r="BL38" s="393"/>
      <c r="BM38" s="393"/>
      <c r="BN38" s="393"/>
      <c r="BO38" s="393"/>
      <c r="BP38" s="393"/>
      <c r="BQ38" s="393"/>
      <c r="BR38" s="393"/>
      <c r="BS38" s="393"/>
      <c r="BT38" s="393"/>
      <c r="BU38" s="393"/>
      <c r="BV38" s="393"/>
      <c r="BW38" s="393"/>
      <c r="BX38" s="393"/>
      <c r="BY38" s="393"/>
      <c r="BZ38" s="393"/>
      <c r="CA38" s="393"/>
      <c r="CB38" s="393"/>
      <c r="CC38" s="393"/>
      <c r="CD38" s="393"/>
      <c r="CE38" s="393"/>
      <c r="CF38" s="393"/>
      <c r="CG38" s="393"/>
      <c r="CH38" s="393"/>
      <c r="CI38" s="393"/>
      <c r="CJ38" s="393"/>
      <c r="CK38" s="393"/>
      <c r="CL38" s="393"/>
      <c r="CM38" s="393"/>
      <c r="CN38" s="393"/>
      <c r="CO38" s="393"/>
      <c r="CP38" s="393"/>
      <c r="CQ38" s="393"/>
      <c r="CR38" s="393"/>
      <c r="CS38" s="393"/>
      <c r="CT38" s="393"/>
      <c r="CU38" s="393"/>
      <c r="CV38" s="393"/>
      <c r="CW38" s="393"/>
      <c r="CX38" s="393"/>
      <c r="CY38" s="393"/>
      <c r="CZ38" s="393"/>
      <c r="DA38" s="393"/>
      <c r="DB38" s="393"/>
      <c r="DC38" s="393"/>
      <c r="DD38" s="393"/>
      <c r="DE38" s="393"/>
      <c r="DF38" s="393"/>
      <c r="DG38" s="393"/>
      <c r="DH38" s="393"/>
      <c r="DI38" s="393"/>
      <c r="DJ38" s="393"/>
      <c r="DK38" s="394"/>
      <c r="DL38" s="263"/>
      <c r="DM38" s="263"/>
      <c r="DN38" s="263"/>
      <c r="DO38" s="263"/>
    </row>
    <row r="39" spans="1:148" s="269" customFormat="1" ht="6.75" customHeight="1" x14ac:dyDescent="0.4">
      <c r="A39" s="288"/>
      <c r="B39" s="289"/>
      <c r="C39" s="391" t="s">
        <v>230</v>
      </c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91"/>
      <c r="BC39" s="391"/>
      <c r="BD39" s="391"/>
      <c r="BE39" s="392"/>
      <c r="BF39" s="290"/>
      <c r="BG39" s="290"/>
      <c r="BH39" s="393" t="s">
        <v>230</v>
      </c>
      <c r="BI39" s="393"/>
      <c r="BJ39" s="393"/>
      <c r="BK39" s="393"/>
      <c r="BL39" s="393"/>
      <c r="BM39" s="393"/>
      <c r="BN39" s="393"/>
      <c r="BO39" s="393"/>
      <c r="BP39" s="393"/>
      <c r="BQ39" s="393"/>
      <c r="BR39" s="393"/>
      <c r="BS39" s="393"/>
      <c r="BT39" s="393"/>
      <c r="BU39" s="393"/>
      <c r="BV39" s="393"/>
      <c r="BW39" s="393"/>
      <c r="BX39" s="393"/>
      <c r="BY39" s="393"/>
      <c r="BZ39" s="393"/>
      <c r="CA39" s="393"/>
      <c r="CB39" s="393"/>
      <c r="CC39" s="393"/>
      <c r="CD39" s="393"/>
      <c r="CE39" s="393"/>
      <c r="CF39" s="393"/>
      <c r="CG39" s="393"/>
      <c r="CH39" s="393"/>
      <c r="CI39" s="393"/>
      <c r="CJ39" s="393"/>
      <c r="CK39" s="393"/>
      <c r="CL39" s="393"/>
      <c r="CM39" s="393"/>
      <c r="CN39" s="393"/>
      <c r="CO39" s="393"/>
      <c r="CP39" s="393"/>
      <c r="CQ39" s="393"/>
      <c r="CR39" s="393"/>
      <c r="CS39" s="393"/>
      <c r="CT39" s="393"/>
      <c r="CU39" s="393"/>
      <c r="CV39" s="393"/>
      <c r="CW39" s="393"/>
      <c r="CX39" s="393"/>
      <c r="CY39" s="393"/>
      <c r="CZ39" s="393"/>
      <c r="DA39" s="393"/>
      <c r="DB39" s="393"/>
      <c r="DC39" s="393"/>
      <c r="DD39" s="393"/>
      <c r="DE39" s="393"/>
      <c r="DF39" s="393"/>
      <c r="DG39" s="393"/>
      <c r="DH39" s="393"/>
      <c r="DI39" s="393"/>
      <c r="DJ39" s="393"/>
      <c r="DK39" s="394"/>
      <c r="DL39" s="263"/>
      <c r="DM39" s="263"/>
      <c r="DN39" s="263"/>
      <c r="DO39" s="263"/>
    </row>
    <row r="40" spans="1:148" s="269" customFormat="1" ht="6.75" customHeight="1" x14ac:dyDescent="0.4">
      <c r="A40" s="288"/>
      <c r="B40" s="289"/>
      <c r="C40" s="391"/>
      <c r="D40" s="391"/>
      <c r="E40" s="391"/>
      <c r="F40" s="391"/>
      <c r="G40" s="391"/>
      <c r="H40" s="391"/>
      <c r="I40" s="391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  <c r="X40" s="391"/>
      <c r="Y40" s="391"/>
      <c r="Z40" s="391"/>
      <c r="AA40" s="391"/>
      <c r="AB40" s="391"/>
      <c r="AC40" s="391"/>
      <c r="AD40" s="391"/>
      <c r="AE40" s="391"/>
      <c r="AF40" s="391"/>
      <c r="AG40" s="391"/>
      <c r="AH40" s="391"/>
      <c r="AI40" s="391"/>
      <c r="AJ40" s="391"/>
      <c r="AK40" s="391"/>
      <c r="AL40" s="391"/>
      <c r="AM40" s="391"/>
      <c r="AN40" s="391"/>
      <c r="AO40" s="391"/>
      <c r="AP40" s="391"/>
      <c r="AQ40" s="391"/>
      <c r="AR40" s="391"/>
      <c r="AS40" s="391"/>
      <c r="AT40" s="391"/>
      <c r="AU40" s="391"/>
      <c r="AV40" s="391"/>
      <c r="AW40" s="391"/>
      <c r="AX40" s="391"/>
      <c r="AY40" s="391"/>
      <c r="AZ40" s="391"/>
      <c r="BA40" s="391"/>
      <c r="BB40" s="391"/>
      <c r="BC40" s="391"/>
      <c r="BD40" s="391"/>
      <c r="BE40" s="392"/>
      <c r="BF40" s="290"/>
      <c r="BG40" s="290"/>
      <c r="BH40" s="393"/>
      <c r="BI40" s="393"/>
      <c r="BJ40" s="393"/>
      <c r="BK40" s="393"/>
      <c r="BL40" s="393"/>
      <c r="BM40" s="393"/>
      <c r="BN40" s="393"/>
      <c r="BO40" s="393"/>
      <c r="BP40" s="393"/>
      <c r="BQ40" s="393"/>
      <c r="BR40" s="393"/>
      <c r="BS40" s="393"/>
      <c r="BT40" s="393"/>
      <c r="BU40" s="393"/>
      <c r="BV40" s="393"/>
      <c r="BW40" s="393"/>
      <c r="BX40" s="393"/>
      <c r="BY40" s="393"/>
      <c r="BZ40" s="393"/>
      <c r="CA40" s="393"/>
      <c r="CB40" s="393"/>
      <c r="CC40" s="393"/>
      <c r="CD40" s="393"/>
      <c r="CE40" s="393"/>
      <c r="CF40" s="393"/>
      <c r="CG40" s="393"/>
      <c r="CH40" s="393"/>
      <c r="CI40" s="393"/>
      <c r="CJ40" s="393"/>
      <c r="CK40" s="393"/>
      <c r="CL40" s="393"/>
      <c r="CM40" s="393"/>
      <c r="CN40" s="393"/>
      <c r="CO40" s="393"/>
      <c r="CP40" s="393"/>
      <c r="CQ40" s="393"/>
      <c r="CR40" s="393"/>
      <c r="CS40" s="393"/>
      <c r="CT40" s="393"/>
      <c r="CU40" s="393"/>
      <c r="CV40" s="393"/>
      <c r="CW40" s="393"/>
      <c r="CX40" s="393"/>
      <c r="CY40" s="393"/>
      <c r="CZ40" s="393"/>
      <c r="DA40" s="393"/>
      <c r="DB40" s="393"/>
      <c r="DC40" s="393"/>
      <c r="DD40" s="393"/>
      <c r="DE40" s="393"/>
      <c r="DF40" s="393"/>
      <c r="DG40" s="393"/>
      <c r="DH40" s="393"/>
      <c r="DI40" s="393"/>
      <c r="DJ40" s="393"/>
      <c r="DK40" s="394"/>
      <c r="DL40" s="263"/>
      <c r="DM40" s="263"/>
      <c r="DN40" s="263"/>
      <c r="DO40" s="263"/>
    </row>
    <row r="41" spans="1:148" s="269" customFormat="1" ht="6.75" customHeight="1" x14ac:dyDescent="0.4">
      <c r="A41" s="291"/>
      <c r="B41" s="292"/>
      <c r="C41" s="411" t="s">
        <v>230</v>
      </c>
      <c r="D41" s="411"/>
      <c r="E41" s="411"/>
      <c r="F41" s="411"/>
      <c r="G41" s="411"/>
      <c r="H41" s="411"/>
      <c r="I41" s="411"/>
      <c r="J41" s="411"/>
      <c r="K41" s="411"/>
      <c r="L41" s="411"/>
      <c r="M41" s="411"/>
      <c r="N41" s="411"/>
      <c r="O41" s="411"/>
      <c r="P41" s="411"/>
      <c r="Q41" s="411"/>
      <c r="R41" s="411"/>
      <c r="S41" s="411"/>
      <c r="T41" s="411"/>
      <c r="U41" s="411"/>
      <c r="V41" s="411"/>
      <c r="W41" s="411"/>
      <c r="X41" s="411"/>
      <c r="Y41" s="411"/>
      <c r="Z41" s="411"/>
      <c r="AA41" s="411"/>
      <c r="AB41" s="411"/>
      <c r="AC41" s="411"/>
      <c r="AD41" s="411"/>
      <c r="AE41" s="411"/>
      <c r="AF41" s="411"/>
      <c r="AG41" s="411"/>
      <c r="AH41" s="411"/>
      <c r="AI41" s="411"/>
      <c r="AJ41" s="411"/>
      <c r="AK41" s="411"/>
      <c r="AL41" s="411"/>
      <c r="AM41" s="411"/>
      <c r="AN41" s="411"/>
      <c r="AO41" s="411"/>
      <c r="AP41" s="411"/>
      <c r="AQ41" s="411"/>
      <c r="AR41" s="411"/>
      <c r="AS41" s="411"/>
      <c r="AT41" s="411"/>
      <c r="AU41" s="411"/>
      <c r="AV41" s="411"/>
      <c r="AW41" s="411"/>
      <c r="AX41" s="411"/>
      <c r="AY41" s="411"/>
      <c r="AZ41" s="411"/>
      <c r="BA41" s="411"/>
      <c r="BB41" s="411"/>
      <c r="BC41" s="411"/>
      <c r="BD41" s="411"/>
      <c r="BE41" s="412"/>
      <c r="BF41" s="290"/>
      <c r="BG41" s="290"/>
      <c r="BH41" s="393" t="s">
        <v>230</v>
      </c>
      <c r="BI41" s="393"/>
      <c r="BJ41" s="393"/>
      <c r="BK41" s="393"/>
      <c r="BL41" s="393"/>
      <c r="BM41" s="393"/>
      <c r="BN41" s="393"/>
      <c r="BO41" s="393"/>
      <c r="BP41" s="393"/>
      <c r="BQ41" s="393"/>
      <c r="BR41" s="393"/>
      <c r="BS41" s="393"/>
      <c r="BT41" s="393"/>
      <c r="BU41" s="393"/>
      <c r="BV41" s="393"/>
      <c r="BW41" s="393"/>
      <c r="BX41" s="393"/>
      <c r="BY41" s="393"/>
      <c r="BZ41" s="393"/>
      <c r="CA41" s="393"/>
      <c r="CB41" s="393"/>
      <c r="CC41" s="393"/>
      <c r="CD41" s="393"/>
      <c r="CE41" s="393"/>
      <c r="CF41" s="393"/>
      <c r="CG41" s="393"/>
      <c r="CH41" s="393"/>
      <c r="CI41" s="393"/>
      <c r="CJ41" s="393"/>
      <c r="CK41" s="393"/>
      <c r="CL41" s="393"/>
      <c r="CM41" s="393"/>
      <c r="CN41" s="393"/>
      <c r="CO41" s="393"/>
      <c r="CP41" s="393"/>
      <c r="CQ41" s="393"/>
      <c r="CR41" s="393"/>
      <c r="CS41" s="393"/>
      <c r="CT41" s="393"/>
      <c r="CU41" s="393"/>
      <c r="CV41" s="393"/>
      <c r="CW41" s="393"/>
      <c r="CX41" s="393"/>
      <c r="CY41" s="393"/>
      <c r="CZ41" s="393"/>
      <c r="DA41" s="393"/>
      <c r="DB41" s="393"/>
      <c r="DC41" s="393"/>
      <c r="DD41" s="393"/>
      <c r="DE41" s="393"/>
      <c r="DF41" s="393"/>
      <c r="DG41" s="393"/>
      <c r="DH41" s="393"/>
      <c r="DI41" s="393"/>
      <c r="DJ41" s="393"/>
      <c r="DK41" s="394"/>
      <c r="DL41" s="263"/>
      <c r="DM41" s="263"/>
      <c r="DN41" s="263"/>
      <c r="DO41" s="263"/>
    </row>
    <row r="42" spans="1:148" s="269" customFormat="1" ht="6.75" customHeight="1" x14ac:dyDescent="0.4">
      <c r="A42" s="291"/>
      <c r="B42" s="292"/>
      <c r="C42" s="411"/>
      <c r="D42" s="411"/>
      <c r="E42" s="411"/>
      <c r="F42" s="411"/>
      <c r="G42" s="411"/>
      <c r="H42" s="411"/>
      <c r="I42" s="411"/>
      <c r="J42" s="411"/>
      <c r="K42" s="411"/>
      <c r="L42" s="411"/>
      <c r="M42" s="411"/>
      <c r="N42" s="411"/>
      <c r="O42" s="411"/>
      <c r="P42" s="411"/>
      <c r="Q42" s="411"/>
      <c r="R42" s="411"/>
      <c r="S42" s="411"/>
      <c r="T42" s="411"/>
      <c r="U42" s="411"/>
      <c r="V42" s="411"/>
      <c r="W42" s="411"/>
      <c r="X42" s="411"/>
      <c r="Y42" s="411"/>
      <c r="Z42" s="411"/>
      <c r="AA42" s="411"/>
      <c r="AB42" s="411"/>
      <c r="AC42" s="411"/>
      <c r="AD42" s="411"/>
      <c r="AE42" s="411"/>
      <c r="AF42" s="411"/>
      <c r="AG42" s="411"/>
      <c r="AH42" s="411"/>
      <c r="AI42" s="411"/>
      <c r="AJ42" s="411"/>
      <c r="AK42" s="411"/>
      <c r="AL42" s="411"/>
      <c r="AM42" s="411"/>
      <c r="AN42" s="411"/>
      <c r="AO42" s="411"/>
      <c r="AP42" s="411"/>
      <c r="AQ42" s="411"/>
      <c r="AR42" s="411"/>
      <c r="AS42" s="411"/>
      <c r="AT42" s="411"/>
      <c r="AU42" s="411"/>
      <c r="AV42" s="411"/>
      <c r="AW42" s="411"/>
      <c r="AX42" s="411"/>
      <c r="AY42" s="411"/>
      <c r="AZ42" s="411"/>
      <c r="BA42" s="411"/>
      <c r="BB42" s="411"/>
      <c r="BC42" s="411"/>
      <c r="BD42" s="411"/>
      <c r="BE42" s="412"/>
      <c r="BF42" s="290"/>
      <c r="BG42" s="290"/>
      <c r="BH42" s="393"/>
      <c r="BI42" s="393"/>
      <c r="BJ42" s="393"/>
      <c r="BK42" s="393"/>
      <c r="BL42" s="393"/>
      <c r="BM42" s="393"/>
      <c r="BN42" s="393"/>
      <c r="BO42" s="393"/>
      <c r="BP42" s="393"/>
      <c r="BQ42" s="393"/>
      <c r="BR42" s="393"/>
      <c r="BS42" s="393"/>
      <c r="BT42" s="393"/>
      <c r="BU42" s="393"/>
      <c r="BV42" s="393"/>
      <c r="BW42" s="393"/>
      <c r="BX42" s="393"/>
      <c r="BY42" s="393"/>
      <c r="BZ42" s="393"/>
      <c r="CA42" s="393"/>
      <c r="CB42" s="393"/>
      <c r="CC42" s="393"/>
      <c r="CD42" s="393"/>
      <c r="CE42" s="393"/>
      <c r="CF42" s="393"/>
      <c r="CG42" s="393"/>
      <c r="CH42" s="393"/>
      <c r="CI42" s="393"/>
      <c r="CJ42" s="393"/>
      <c r="CK42" s="393"/>
      <c r="CL42" s="393"/>
      <c r="CM42" s="393"/>
      <c r="CN42" s="393"/>
      <c r="CO42" s="393"/>
      <c r="CP42" s="393"/>
      <c r="CQ42" s="393"/>
      <c r="CR42" s="393"/>
      <c r="CS42" s="393"/>
      <c r="CT42" s="393"/>
      <c r="CU42" s="393"/>
      <c r="CV42" s="393"/>
      <c r="CW42" s="393"/>
      <c r="CX42" s="393"/>
      <c r="CY42" s="393"/>
      <c r="CZ42" s="393"/>
      <c r="DA42" s="393"/>
      <c r="DB42" s="393"/>
      <c r="DC42" s="393"/>
      <c r="DD42" s="393"/>
      <c r="DE42" s="393"/>
      <c r="DF42" s="393"/>
      <c r="DG42" s="393"/>
      <c r="DH42" s="393"/>
      <c r="DI42" s="393"/>
      <c r="DJ42" s="393"/>
      <c r="DK42" s="394"/>
      <c r="DL42" s="263"/>
      <c r="DM42" s="263"/>
      <c r="DN42" s="263"/>
      <c r="DO42" s="263"/>
      <c r="DP42" s="263"/>
      <c r="DQ42" s="263"/>
      <c r="DR42" s="263"/>
      <c r="DS42" s="263"/>
      <c r="DT42" s="263"/>
      <c r="DU42" s="263"/>
      <c r="DV42" s="263"/>
    </row>
    <row r="43" spans="1:148" s="269" customFormat="1" ht="6.75" customHeight="1" x14ac:dyDescent="0.4">
      <c r="A43" s="288"/>
      <c r="B43" s="289"/>
      <c r="C43" s="391" t="s">
        <v>230</v>
      </c>
      <c r="D43" s="391"/>
      <c r="E43" s="391"/>
      <c r="F43" s="391"/>
      <c r="G43" s="391"/>
      <c r="H43" s="391"/>
      <c r="I43" s="391"/>
      <c r="J43" s="391"/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  <c r="W43" s="391"/>
      <c r="X43" s="391"/>
      <c r="Y43" s="391"/>
      <c r="Z43" s="391"/>
      <c r="AA43" s="391"/>
      <c r="AB43" s="391"/>
      <c r="AC43" s="391"/>
      <c r="AD43" s="391"/>
      <c r="AE43" s="391"/>
      <c r="AF43" s="391"/>
      <c r="AG43" s="391"/>
      <c r="AH43" s="391"/>
      <c r="AI43" s="391"/>
      <c r="AJ43" s="391"/>
      <c r="AK43" s="391"/>
      <c r="AL43" s="391"/>
      <c r="AM43" s="391"/>
      <c r="AN43" s="391"/>
      <c r="AO43" s="391"/>
      <c r="AP43" s="391"/>
      <c r="AQ43" s="391"/>
      <c r="AR43" s="391"/>
      <c r="AS43" s="391"/>
      <c r="AT43" s="391"/>
      <c r="AU43" s="391"/>
      <c r="AV43" s="391"/>
      <c r="AW43" s="391"/>
      <c r="AX43" s="391"/>
      <c r="AY43" s="391"/>
      <c r="AZ43" s="391"/>
      <c r="BA43" s="391"/>
      <c r="BB43" s="391"/>
      <c r="BC43" s="391"/>
      <c r="BD43" s="391"/>
      <c r="BE43" s="392"/>
      <c r="BF43" s="290"/>
      <c r="BG43" s="290"/>
      <c r="BH43" s="393" t="s">
        <v>230</v>
      </c>
      <c r="BI43" s="393"/>
      <c r="BJ43" s="393"/>
      <c r="BK43" s="393"/>
      <c r="BL43" s="393"/>
      <c r="BM43" s="393"/>
      <c r="BN43" s="393"/>
      <c r="BO43" s="393"/>
      <c r="BP43" s="393"/>
      <c r="BQ43" s="393"/>
      <c r="BR43" s="393"/>
      <c r="BS43" s="393"/>
      <c r="BT43" s="393"/>
      <c r="BU43" s="393"/>
      <c r="BV43" s="393"/>
      <c r="BW43" s="393"/>
      <c r="BX43" s="393"/>
      <c r="BY43" s="393"/>
      <c r="BZ43" s="393"/>
      <c r="CA43" s="393"/>
      <c r="CB43" s="393"/>
      <c r="CC43" s="393"/>
      <c r="CD43" s="393"/>
      <c r="CE43" s="393"/>
      <c r="CF43" s="393"/>
      <c r="CG43" s="393"/>
      <c r="CH43" s="393"/>
      <c r="CI43" s="393"/>
      <c r="CJ43" s="393"/>
      <c r="CK43" s="393"/>
      <c r="CL43" s="393"/>
      <c r="CM43" s="393"/>
      <c r="CN43" s="393"/>
      <c r="CO43" s="393"/>
      <c r="CP43" s="393"/>
      <c r="CQ43" s="393"/>
      <c r="CR43" s="393"/>
      <c r="CS43" s="393"/>
      <c r="CT43" s="393"/>
      <c r="CU43" s="393"/>
      <c r="CV43" s="393"/>
      <c r="CW43" s="393"/>
      <c r="CX43" s="393"/>
      <c r="CY43" s="393"/>
      <c r="CZ43" s="393"/>
      <c r="DA43" s="393"/>
      <c r="DB43" s="393"/>
      <c r="DC43" s="393"/>
      <c r="DD43" s="393"/>
      <c r="DE43" s="393"/>
      <c r="DF43" s="393"/>
      <c r="DG43" s="393"/>
      <c r="DH43" s="393"/>
      <c r="DI43" s="393"/>
      <c r="DJ43" s="393"/>
      <c r="DK43" s="394"/>
      <c r="DL43" s="263"/>
      <c r="DM43" s="263"/>
      <c r="DN43" s="263"/>
      <c r="DO43" s="263"/>
      <c r="DP43" s="263"/>
      <c r="DQ43" s="263"/>
      <c r="DR43" s="263"/>
      <c r="DS43" s="263"/>
      <c r="DT43" s="263"/>
      <c r="DU43" s="263"/>
      <c r="DV43" s="263"/>
      <c r="DW43" s="263"/>
      <c r="DX43" s="263"/>
      <c r="DY43" s="263"/>
      <c r="DZ43" s="263"/>
      <c r="EA43" s="263"/>
      <c r="EB43" s="263"/>
      <c r="EC43" s="263"/>
      <c r="ED43" s="263"/>
      <c r="EE43" s="263"/>
      <c r="EF43" s="263"/>
      <c r="EG43" s="263"/>
      <c r="EH43" s="263"/>
      <c r="EI43" s="263"/>
      <c r="EJ43" s="263"/>
      <c r="EK43" s="263"/>
      <c r="EL43" s="263"/>
      <c r="EM43" s="263"/>
      <c r="EN43" s="263"/>
      <c r="EO43" s="263"/>
      <c r="EP43" s="263"/>
      <c r="EQ43" s="263"/>
      <c r="ER43" s="263"/>
    </row>
    <row r="44" spans="1:148" s="269" customFormat="1" ht="6.75" customHeight="1" x14ac:dyDescent="0.4">
      <c r="A44" s="288"/>
      <c r="B44" s="289"/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1"/>
      <c r="AE44" s="391"/>
      <c r="AF44" s="391"/>
      <c r="AG44" s="391"/>
      <c r="AH44" s="391"/>
      <c r="AI44" s="391"/>
      <c r="AJ44" s="391"/>
      <c r="AK44" s="391"/>
      <c r="AL44" s="391"/>
      <c r="AM44" s="391"/>
      <c r="AN44" s="391"/>
      <c r="AO44" s="391"/>
      <c r="AP44" s="391"/>
      <c r="AQ44" s="391"/>
      <c r="AR44" s="391"/>
      <c r="AS44" s="391"/>
      <c r="AT44" s="391"/>
      <c r="AU44" s="391"/>
      <c r="AV44" s="391"/>
      <c r="AW44" s="391"/>
      <c r="AX44" s="391"/>
      <c r="AY44" s="391"/>
      <c r="AZ44" s="391"/>
      <c r="BA44" s="391"/>
      <c r="BB44" s="391"/>
      <c r="BC44" s="391"/>
      <c r="BD44" s="391"/>
      <c r="BE44" s="392"/>
      <c r="BF44" s="290"/>
      <c r="BG44" s="290"/>
      <c r="BH44" s="393"/>
      <c r="BI44" s="393"/>
      <c r="BJ44" s="393"/>
      <c r="BK44" s="393"/>
      <c r="BL44" s="393"/>
      <c r="BM44" s="393"/>
      <c r="BN44" s="393"/>
      <c r="BO44" s="393"/>
      <c r="BP44" s="393"/>
      <c r="BQ44" s="393"/>
      <c r="BR44" s="393"/>
      <c r="BS44" s="393"/>
      <c r="BT44" s="393"/>
      <c r="BU44" s="393"/>
      <c r="BV44" s="393"/>
      <c r="BW44" s="393"/>
      <c r="BX44" s="393"/>
      <c r="BY44" s="393"/>
      <c r="BZ44" s="393"/>
      <c r="CA44" s="393"/>
      <c r="CB44" s="393"/>
      <c r="CC44" s="393"/>
      <c r="CD44" s="393"/>
      <c r="CE44" s="393"/>
      <c r="CF44" s="393"/>
      <c r="CG44" s="393"/>
      <c r="CH44" s="393"/>
      <c r="CI44" s="393"/>
      <c r="CJ44" s="393"/>
      <c r="CK44" s="393"/>
      <c r="CL44" s="393"/>
      <c r="CM44" s="393"/>
      <c r="CN44" s="393"/>
      <c r="CO44" s="393"/>
      <c r="CP44" s="393"/>
      <c r="CQ44" s="393"/>
      <c r="CR44" s="393"/>
      <c r="CS44" s="393"/>
      <c r="CT44" s="393"/>
      <c r="CU44" s="393"/>
      <c r="CV44" s="393"/>
      <c r="CW44" s="393"/>
      <c r="CX44" s="393"/>
      <c r="CY44" s="393"/>
      <c r="CZ44" s="393"/>
      <c r="DA44" s="393"/>
      <c r="DB44" s="393"/>
      <c r="DC44" s="393"/>
      <c r="DD44" s="393"/>
      <c r="DE44" s="393"/>
      <c r="DF44" s="393"/>
      <c r="DG44" s="393"/>
      <c r="DH44" s="393"/>
      <c r="DI44" s="393"/>
      <c r="DJ44" s="393"/>
      <c r="DK44" s="394"/>
      <c r="DL44" s="263"/>
      <c r="DM44" s="263"/>
      <c r="DN44" s="263"/>
      <c r="DO44" s="263"/>
      <c r="DP44" s="263"/>
      <c r="DQ44" s="263"/>
      <c r="DR44" s="263"/>
      <c r="DS44" s="263"/>
      <c r="DT44" s="263"/>
      <c r="DU44" s="263"/>
      <c r="DV44" s="263"/>
      <c r="DW44" s="263"/>
      <c r="DX44" s="263"/>
      <c r="DY44" s="263"/>
      <c r="DZ44" s="263"/>
      <c r="EA44" s="263"/>
      <c r="EB44" s="263"/>
      <c r="EC44" s="263"/>
      <c r="ED44" s="263"/>
      <c r="EE44" s="263"/>
      <c r="EF44" s="263"/>
      <c r="EG44" s="263"/>
      <c r="EH44" s="263"/>
      <c r="EI44" s="263"/>
      <c r="EJ44" s="263"/>
      <c r="EK44" s="263"/>
      <c r="EL44" s="263"/>
      <c r="EM44" s="263"/>
      <c r="EN44" s="263"/>
      <c r="EO44" s="263"/>
      <c r="EP44" s="263"/>
      <c r="EQ44" s="263"/>
      <c r="ER44" s="263"/>
    </row>
    <row r="45" spans="1:148" s="269" customFormat="1" ht="6.75" customHeight="1" x14ac:dyDescent="0.4">
      <c r="A45" s="291"/>
      <c r="B45" s="292"/>
      <c r="C45" s="411" t="s">
        <v>230</v>
      </c>
      <c r="D45" s="411"/>
      <c r="E45" s="411"/>
      <c r="F45" s="411"/>
      <c r="G45" s="411"/>
      <c r="H45" s="411"/>
      <c r="I45" s="411"/>
      <c r="J45" s="411"/>
      <c r="K45" s="411"/>
      <c r="L45" s="411"/>
      <c r="M45" s="411"/>
      <c r="N45" s="411"/>
      <c r="O45" s="411"/>
      <c r="P45" s="411"/>
      <c r="Q45" s="411"/>
      <c r="R45" s="411"/>
      <c r="S45" s="411"/>
      <c r="T45" s="411"/>
      <c r="U45" s="411"/>
      <c r="V45" s="411"/>
      <c r="W45" s="411"/>
      <c r="X45" s="411"/>
      <c r="Y45" s="411"/>
      <c r="Z45" s="411"/>
      <c r="AA45" s="411"/>
      <c r="AB45" s="411"/>
      <c r="AC45" s="411"/>
      <c r="AD45" s="411"/>
      <c r="AE45" s="411"/>
      <c r="AF45" s="411"/>
      <c r="AG45" s="411"/>
      <c r="AH45" s="411"/>
      <c r="AI45" s="411"/>
      <c r="AJ45" s="411"/>
      <c r="AK45" s="411"/>
      <c r="AL45" s="411"/>
      <c r="AM45" s="411"/>
      <c r="AN45" s="411"/>
      <c r="AO45" s="411"/>
      <c r="AP45" s="411"/>
      <c r="AQ45" s="411"/>
      <c r="AR45" s="411"/>
      <c r="AS45" s="411"/>
      <c r="AT45" s="411"/>
      <c r="AU45" s="411"/>
      <c r="AV45" s="411"/>
      <c r="AW45" s="411"/>
      <c r="AX45" s="411"/>
      <c r="AY45" s="411"/>
      <c r="AZ45" s="411"/>
      <c r="BA45" s="411"/>
      <c r="BB45" s="411"/>
      <c r="BC45" s="411"/>
      <c r="BD45" s="411"/>
      <c r="BE45" s="412"/>
      <c r="BF45" s="290"/>
      <c r="BG45" s="290"/>
      <c r="BH45" s="393" t="s">
        <v>230</v>
      </c>
      <c r="BI45" s="393"/>
      <c r="BJ45" s="393"/>
      <c r="BK45" s="393"/>
      <c r="BL45" s="393"/>
      <c r="BM45" s="393"/>
      <c r="BN45" s="393"/>
      <c r="BO45" s="393"/>
      <c r="BP45" s="393"/>
      <c r="BQ45" s="393"/>
      <c r="BR45" s="393"/>
      <c r="BS45" s="393"/>
      <c r="BT45" s="393"/>
      <c r="BU45" s="393"/>
      <c r="BV45" s="393"/>
      <c r="BW45" s="393"/>
      <c r="BX45" s="393"/>
      <c r="BY45" s="393"/>
      <c r="BZ45" s="393"/>
      <c r="CA45" s="393"/>
      <c r="CB45" s="393"/>
      <c r="CC45" s="393"/>
      <c r="CD45" s="393"/>
      <c r="CE45" s="393"/>
      <c r="CF45" s="393"/>
      <c r="CG45" s="393"/>
      <c r="CH45" s="393"/>
      <c r="CI45" s="393"/>
      <c r="CJ45" s="393"/>
      <c r="CK45" s="393"/>
      <c r="CL45" s="393"/>
      <c r="CM45" s="393"/>
      <c r="CN45" s="393"/>
      <c r="CO45" s="393"/>
      <c r="CP45" s="393"/>
      <c r="CQ45" s="393"/>
      <c r="CR45" s="393"/>
      <c r="CS45" s="393"/>
      <c r="CT45" s="393"/>
      <c r="CU45" s="393"/>
      <c r="CV45" s="393"/>
      <c r="CW45" s="393"/>
      <c r="CX45" s="393"/>
      <c r="CY45" s="393"/>
      <c r="CZ45" s="393"/>
      <c r="DA45" s="393"/>
      <c r="DB45" s="393"/>
      <c r="DC45" s="393"/>
      <c r="DD45" s="393"/>
      <c r="DE45" s="393"/>
      <c r="DF45" s="393"/>
      <c r="DG45" s="393"/>
      <c r="DH45" s="393"/>
      <c r="DI45" s="393"/>
      <c r="DJ45" s="393"/>
      <c r="DK45" s="394"/>
      <c r="DL45" s="263"/>
      <c r="DM45" s="263"/>
      <c r="DN45" s="263"/>
      <c r="DO45" s="263"/>
      <c r="DP45" s="263"/>
      <c r="DQ45" s="263"/>
      <c r="DR45" s="263"/>
      <c r="DS45" s="263"/>
      <c r="DT45" s="263"/>
      <c r="DU45" s="263"/>
      <c r="DV45" s="263"/>
      <c r="DW45" s="263"/>
      <c r="DX45" s="263"/>
      <c r="DY45" s="263"/>
      <c r="DZ45" s="263"/>
      <c r="EA45" s="263"/>
      <c r="EB45" s="263"/>
      <c r="EC45" s="263"/>
      <c r="ED45" s="263"/>
      <c r="EE45" s="263"/>
      <c r="EF45" s="263"/>
      <c r="EG45" s="263"/>
      <c r="EH45" s="263"/>
      <c r="EI45" s="263"/>
      <c r="EJ45" s="263"/>
      <c r="EK45" s="263"/>
      <c r="EL45" s="263"/>
      <c r="EM45" s="263"/>
      <c r="EN45" s="263"/>
      <c r="EO45" s="263"/>
      <c r="EP45" s="263"/>
      <c r="EQ45" s="263"/>
      <c r="ER45" s="263"/>
    </row>
    <row r="46" spans="1:148" s="269" customFormat="1" ht="6.75" customHeight="1" x14ac:dyDescent="0.4">
      <c r="A46" s="291"/>
      <c r="B46" s="292"/>
      <c r="C46" s="411"/>
      <c r="D46" s="411"/>
      <c r="E46" s="411"/>
      <c r="F46" s="411"/>
      <c r="G46" s="411"/>
      <c r="H46" s="411"/>
      <c r="I46" s="411"/>
      <c r="J46" s="411"/>
      <c r="K46" s="411"/>
      <c r="L46" s="411"/>
      <c r="M46" s="411"/>
      <c r="N46" s="411"/>
      <c r="O46" s="411"/>
      <c r="P46" s="411"/>
      <c r="Q46" s="411"/>
      <c r="R46" s="411"/>
      <c r="S46" s="411"/>
      <c r="T46" s="411"/>
      <c r="U46" s="411"/>
      <c r="V46" s="411"/>
      <c r="W46" s="411"/>
      <c r="X46" s="411"/>
      <c r="Y46" s="411"/>
      <c r="Z46" s="411"/>
      <c r="AA46" s="411"/>
      <c r="AB46" s="411"/>
      <c r="AC46" s="411"/>
      <c r="AD46" s="411"/>
      <c r="AE46" s="411"/>
      <c r="AF46" s="411"/>
      <c r="AG46" s="411"/>
      <c r="AH46" s="411"/>
      <c r="AI46" s="411"/>
      <c r="AJ46" s="411"/>
      <c r="AK46" s="411"/>
      <c r="AL46" s="411"/>
      <c r="AM46" s="411"/>
      <c r="AN46" s="411"/>
      <c r="AO46" s="411"/>
      <c r="AP46" s="411"/>
      <c r="AQ46" s="411"/>
      <c r="AR46" s="411"/>
      <c r="AS46" s="411"/>
      <c r="AT46" s="411"/>
      <c r="AU46" s="411"/>
      <c r="AV46" s="411"/>
      <c r="AW46" s="411"/>
      <c r="AX46" s="411"/>
      <c r="AY46" s="411"/>
      <c r="AZ46" s="411"/>
      <c r="BA46" s="411"/>
      <c r="BB46" s="411"/>
      <c r="BC46" s="411"/>
      <c r="BD46" s="411"/>
      <c r="BE46" s="412"/>
      <c r="BF46" s="290"/>
      <c r="BG46" s="290"/>
      <c r="BH46" s="393"/>
      <c r="BI46" s="393"/>
      <c r="BJ46" s="393"/>
      <c r="BK46" s="393"/>
      <c r="BL46" s="393"/>
      <c r="BM46" s="393"/>
      <c r="BN46" s="393"/>
      <c r="BO46" s="393"/>
      <c r="BP46" s="393"/>
      <c r="BQ46" s="393"/>
      <c r="BR46" s="393"/>
      <c r="BS46" s="393"/>
      <c r="BT46" s="393"/>
      <c r="BU46" s="393"/>
      <c r="BV46" s="393"/>
      <c r="BW46" s="393"/>
      <c r="BX46" s="393"/>
      <c r="BY46" s="393"/>
      <c r="BZ46" s="393"/>
      <c r="CA46" s="393"/>
      <c r="CB46" s="393"/>
      <c r="CC46" s="393"/>
      <c r="CD46" s="393"/>
      <c r="CE46" s="393"/>
      <c r="CF46" s="393"/>
      <c r="CG46" s="393"/>
      <c r="CH46" s="393"/>
      <c r="CI46" s="393"/>
      <c r="CJ46" s="393"/>
      <c r="CK46" s="393"/>
      <c r="CL46" s="393"/>
      <c r="CM46" s="393"/>
      <c r="CN46" s="393"/>
      <c r="CO46" s="393"/>
      <c r="CP46" s="393"/>
      <c r="CQ46" s="393"/>
      <c r="CR46" s="393"/>
      <c r="CS46" s="393"/>
      <c r="CT46" s="393"/>
      <c r="CU46" s="393"/>
      <c r="CV46" s="393"/>
      <c r="CW46" s="393"/>
      <c r="CX46" s="393"/>
      <c r="CY46" s="393"/>
      <c r="CZ46" s="393"/>
      <c r="DA46" s="393"/>
      <c r="DB46" s="393"/>
      <c r="DC46" s="393"/>
      <c r="DD46" s="393"/>
      <c r="DE46" s="393"/>
      <c r="DF46" s="393"/>
      <c r="DG46" s="393"/>
      <c r="DH46" s="393"/>
      <c r="DI46" s="393"/>
      <c r="DJ46" s="393"/>
      <c r="DK46" s="394"/>
      <c r="DL46" s="263"/>
      <c r="DM46" s="263"/>
      <c r="DN46" s="263"/>
      <c r="DO46" s="263"/>
      <c r="DP46" s="263"/>
      <c r="DQ46" s="263"/>
      <c r="DR46" s="263"/>
      <c r="DS46" s="263"/>
      <c r="DT46" s="263"/>
      <c r="DU46" s="263"/>
      <c r="DV46" s="263"/>
      <c r="DW46" s="263"/>
      <c r="DX46" s="263"/>
      <c r="DY46" s="263"/>
      <c r="DZ46" s="263"/>
      <c r="EA46" s="263"/>
      <c r="EB46" s="263"/>
      <c r="EC46" s="263"/>
      <c r="ED46" s="263"/>
      <c r="EE46" s="263"/>
      <c r="EF46" s="263"/>
      <c r="EG46" s="263"/>
      <c r="EH46" s="263"/>
      <c r="EI46" s="263"/>
      <c r="EJ46" s="263"/>
      <c r="EK46" s="263"/>
      <c r="EL46" s="263"/>
      <c r="EM46" s="263"/>
      <c r="EN46" s="263"/>
      <c r="EO46" s="263"/>
      <c r="EP46" s="263"/>
      <c r="EQ46" s="263"/>
      <c r="ER46" s="263"/>
    </row>
    <row r="47" spans="1:148" s="269" customFormat="1" ht="6.75" customHeight="1" x14ac:dyDescent="0.4">
      <c r="A47" s="288"/>
      <c r="B47" s="289"/>
      <c r="C47" s="391" t="s">
        <v>230</v>
      </c>
      <c r="D47" s="391"/>
      <c r="E47" s="391"/>
      <c r="F47" s="391"/>
      <c r="G47" s="391"/>
      <c r="H47" s="391"/>
      <c r="I47" s="391"/>
      <c r="J47" s="391"/>
      <c r="K47" s="391"/>
      <c r="L47" s="391"/>
      <c r="M47" s="391"/>
      <c r="N47" s="391"/>
      <c r="O47" s="391"/>
      <c r="P47" s="391"/>
      <c r="Q47" s="391"/>
      <c r="R47" s="391"/>
      <c r="S47" s="391"/>
      <c r="T47" s="391"/>
      <c r="U47" s="391"/>
      <c r="V47" s="391"/>
      <c r="W47" s="391"/>
      <c r="X47" s="391"/>
      <c r="Y47" s="391"/>
      <c r="Z47" s="391"/>
      <c r="AA47" s="391"/>
      <c r="AB47" s="391"/>
      <c r="AC47" s="391"/>
      <c r="AD47" s="391"/>
      <c r="AE47" s="391"/>
      <c r="AF47" s="391"/>
      <c r="AG47" s="391"/>
      <c r="AH47" s="391"/>
      <c r="AI47" s="391"/>
      <c r="AJ47" s="391"/>
      <c r="AK47" s="391"/>
      <c r="AL47" s="391"/>
      <c r="AM47" s="391"/>
      <c r="AN47" s="391"/>
      <c r="AO47" s="391"/>
      <c r="AP47" s="391"/>
      <c r="AQ47" s="391"/>
      <c r="AR47" s="391"/>
      <c r="AS47" s="391"/>
      <c r="AT47" s="391"/>
      <c r="AU47" s="391"/>
      <c r="AV47" s="391"/>
      <c r="AW47" s="391"/>
      <c r="AX47" s="391"/>
      <c r="AY47" s="391"/>
      <c r="AZ47" s="391"/>
      <c r="BA47" s="391"/>
      <c r="BB47" s="391"/>
      <c r="BC47" s="391"/>
      <c r="BD47" s="391"/>
      <c r="BE47" s="392"/>
      <c r="BF47" s="290"/>
      <c r="BG47" s="290"/>
      <c r="BH47" s="393" t="s">
        <v>230</v>
      </c>
      <c r="BI47" s="393"/>
      <c r="BJ47" s="393"/>
      <c r="BK47" s="393"/>
      <c r="BL47" s="393"/>
      <c r="BM47" s="393"/>
      <c r="BN47" s="393"/>
      <c r="BO47" s="393"/>
      <c r="BP47" s="393"/>
      <c r="BQ47" s="393"/>
      <c r="BR47" s="393"/>
      <c r="BS47" s="393"/>
      <c r="BT47" s="393"/>
      <c r="BU47" s="393"/>
      <c r="BV47" s="393"/>
      <c r="BW47" s="393"/>
      <c r="BX47" s="393"/>
      <c r="BY47" s="393"/>
      <c r="BZ47" s="393"/>
      <c r="CA47" s="393"/>
      <c r="CB47" s="393"/>
      <c r="CC47" s="393"/>
      <c r="CD47" s="393"/>
      <c r="CE47" s="393"/>
      <c r="CF47" s="393"/>
      <c r="CG47" s="393"/>
      <c r="CH47" s="393"/>
      <c r="CI47" s="393"/>
      <c r="CJ47" s="393"/>
      <c r="CK47" s="393"/>
      <c r="CL47" s="393"/>
      <c r="CM47" s="393"/>
      <c r="CN47" s="393"/>
      <c r="CO47" s="393"/>
      <c r="CP47" s="393"/>
      <c r="CQ47" s="393"/>
      <c r="CR47" s="393"/>
      <c r="CS47" s="393"/>
      <c r="CT47" s="393"/>
      <c r="CU47" s="393"/>
      <c r="CV47" s="393"/>
      <c r="CW47" s="393"/>
      <c r="CX47" s="393"/>
      <c r="CY47" s="393"/>
      <c r="CZ47" s="393"/>
      <c r="DA47" s="393"/>
      <c r="DB47" s="393"/>
      <c r="DC47" s="393"/>
      <c r="DD47" s="393"/>
      <c r="DE47" s="393"/>
      <c r="DF47" s="393"/>
      <c r="DG47" s="393"/>
      <c r="DH47" s="393"/>
      <c r="DI47" s="393"/>
      <c r="DJ47" s="393"/>
      <c r="DK47" s="394"/>
      <c r="DL47" s="263"/>
      <c r="DM47" s="263"/>
      <c r="DN47" s="263"/>
      <c r="DO47" s="263"/>
      <c r="DP47" s="263"/>
      <c r="DQ47" s="263"/>
      <c r="DR47" s="263"/>
      <c r="DS47" s="263"/>
      <c r="DT47" s="263"/>
      <c r="DU47" s="263"/>
      <c r="DV47" s="263"/>
      <c r="DW47" s="263"/>
      <c r="DX47" s="263"/>
      <c r="DY47" s="263"/>
      <c r="DZ47" s="263"/>
      <c r="EA47" s="263"/>
      <c r="EB47" s="263"/>
      <c r="EC47" s="263"/>
      <c r="ED47" s="263"/>
      <c r="EE47" s="263"/>
      <c r="EF47" s="263"/>
      <c r="EG47" s="263"/>
      <c r="EH47" s="263"/>
      <c r="EI47" s="263"/>
      <c r="EJ47" s="263"/>
      <c r="EK47" s="263"/>
      <c r="EL47" s="263"/>
      <c r="EM47" s="263"/>
      <c r="EN47" s="263"/>
      <c r="EO47" s="263"/>
      <c r="EP47" s="263"/>
      <c r="EQ47" s="263"/>
      <c r="ER47" s="263"/>
    </row>
    <row r="48" spans="1:148" s="269" customFormat="1" ht="6.75" customHeight="1" x14ac:dyDescent="0.4">
      <c r="A48" s="288"/>
      <c r="B48" s="289"/>
      <c r="C48" s="391"/>
      <c r="D48" s="391"/>
      <c r="E48" s="391"/>
      <c r="F48" s="391"/>
      <c r="G48" s="391"/>
      <c r="H48" s="391"/>
      <c r="I48" s="391"/>
      <c r="J48" s="391"/>
      <c r="K48" s="391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391"/>
      <c r="W48" s="391"/>
      <c r="X48" s="391"/>
      <c r="Y48" s="391"/>
      <c r="Z48" s="391"/>
      <c r="AA48" s="391"/>
      <c r="AB48" s="391"/>
      <c r="AC48" s="391"/>
      <c r="AD48" s="391"/>
      <c r="AE48" s="391"/>
      <c r="AF48" s="391"/>
      <c r="AG48" s="391"/>
      <c r="AH48" s="391"/>
      <c r="AI48" s="391"/>
      <c r="AJ48" s="391"/>
      <c r="AK48" s="391"/>
      <c r="AL48" s="391"/>
      <c r="AM48" s="391"/>
      <c r="AN48" s="391"/>
      <c r="AO48" s="391"/>
      <c r="AP48" s="391"/>
      <c r="AQ48" s="391"/>
      <c r="AR48" s="391"/>
      <c r="AS48" s="391"/>
      <c r="AT48" s="391"/>
      <c r="AU48" s="391"/>
      <c r="AV48" s="391"/>
      <c r="AW48" s="391"/>
      <c r="AX48" s="391"/>
      <c r="AY48" s="391"/>
      <c r="AZ48" s="391"/>
      <c r="BA48" s="391"/>
      <c r="BB48" s="391"/>
      <c r="BC48" s="391"/>
      <c r="BD48" s="391"/>
      <c r="BE48" s="392"/>
      <c r="BF48" s="290"/>
      <c r="BG48" s="290"/>
      <c r="BH48" s="393"/>
      <c r="BI48" s="393"/>
      <c r="BJ48" s="393"/>
      <c r="BK48" s="393"/>
      <c r="BL48" s="393"/>
      <c r="BM48" s="393"/>
      <c r="BN48" s="393"/>
      <c r="BO48" s="393"/>
      <c r="BP48" s="393"/>
      <c r="BQ48" s="393"/>
      <c r="BR48" s="393"/>
      <c r="BS48" s="393"/>
      <c r="BT48" s="393"/>
      <c r="BU48" s="393"/>
      <c r="BV48" s="393"/>
      <c r="BW48" s="393"/>
      <c r="BX48" s="393"/>
      <c r="BY48" s="393"/>
      <c r="BZ48" s="393"/>
      <c r="CA48" s="393"/>
      <c r="CB48" s="393"/>
      <c r="CC48" s="393"/>
      <c r="CD48" s="393"/>
      <c r="CE48" s="393"/>
      <c r="CF48" s="393"/>
      <c r="CG48" s="393"/>
      <c r="CH48" s="393"/>
      <c r="CI48" s="393"/>
      <c r="CJ48" s="393"/>
      <c r="CK48" s="393"/>
      <c r="CL48" s="393"/>
      <c r="CM48" s="393"/>
      <c r="CN48" s="393"/>
      <c r="CO48" s="393"/>
      <c r="CP48" s="393"/>
      <c r="CQ48" s="393"/>
      <c r="CR48" s="393"/>
      <c r="CS48" s="393"/>
      <c r="CT48" s="393"/>
      <c r="CU48" s="393"/>
      <c r="CV48" s="393"/>
      <c r="CW48" s="393"/>
      <c r="CX48" s="393"/>
      <c r="CY48" s="393"/>
      <c r="CZ48" s="393"/>
      <c r="DA48" s="393"/>
      <c r="DB48" s="393"/>
      <c r="DC48" s="393"/>
      <c r="DD48" s="393"/>
      <c r="DE48" s="393"/>
      <c r="DF48" s="393"/>
      <c r="DG48" s="393"/>
      <c r="DH48" s="393"/>
      <c r="DI48" s="393"/>
      <c r="DJ48" s="393"/>
      <c r="DK48" s="394"/>
      <c r="DL48" s="263"/>
      <c r="DM48" s="263"/>
      <c r="DN48" s="263"/>
      <c r="DO48" s="263"/>
      <c r="DP48" s="263"/>
      <c r="DQ48" s="263"/>
      <c r="DR48" s="263"/>
      <c r="DS48" s="263"/>
      <c r="DT48" s="263"/>
      <c r="DU48" s="263"/>
      <c r="DV48" s="263"/>
      <c r="DW48" s="263"/>
      <c r="DX48" s="263"/>
      <c r="DY48" s="263"/>
      <c r="DZ48" s="263"/>
      <c r="EA48" s="263"/>
      <c r="EB48" s="263"/>
      <c r="EC48" s="263"/>
      <c r="ED48" s="263"/>
      <c r="EE48" s="263"/>
      <c r="EF48" s="263"/>
      <c r="EG48" s="263"/>
      <c r="EH48" s="263"/>
      <c r="EI48" s="263"/>
      <c r="EJ48" s="263"/>
      <c r="EK48" s="263"/>
      <c r="EL48" s="263"/>
      <c r="EM48" s="263"/>
      <c r="EN48" s="263"/>
      <c r="EO48" s="263"/>
      <c r="EP48" s="263"/>
      <c r="EQ48" s="263"/>
      <c r="ER48" s="263"/>
    </row>
    <row r="49" spans="1:148" s="269" customFormat="1" ht="6.75" customHeight="1" x14ac:dyDescent="0.4">
      <c r="A49" s="291"/>
      <c r="B49" s="292"/>
      <c r="C49" s="411" t="s">
        <v>230</v>
      </c>
      <c r="D49" s="411"/>
      <c r="E49" s="411"/>
      <c r="F49" s="411"/>
      <c r="G49" s="411"/>
      <c r="H49" s="411"/>
      <c r="I49" s="411"/>
      <c r="J49" s="411"/>
      <c r="K49" s="411"/>
      <c r="L49" s="411"/>
      <c r="M49" s="411"/>
      <c r="N49" s="411"/>
      <c r="O49" s="411"/>
      <c r="P49" s="411"/>
      <c r="Q49" s="411"/>
      <c r="R49" s="411"/>
      <c r="S49" s="411"/>
      <c r="T49" s="411"/>
      <c r="U49" s="411"/>
      <c r="V49" s="411"/>
      <c r="W49" s="411"/>
      <c r="X49" s="411"/>
      <c r="Y49" s="411"/>
      <c r="Z49" s="411"/>
      <c r="AA49" s="411"/>
      <c r="AB49" s="411"/>
      <c r="AC49" s="411"/>
      <c r="AD49" s="411"/>
      <c r="AE49" s="411"/>
      <c r="AF49" s="411"/>
      <c r="AG49" s="411"/>
      <c r="AH49" s="411"/>
      <c r="AI49" s="411"/>
      <c r="AJ49" s="411"/>
      <c r="AK49" s="411"/>
      <c r="AL49" s="411"/>
      <c r="AM49" s="411"/>
      <c r="AN49" s="411"/>
      <c r="AO49" s="411"/>
      <c r="AP49" s="411"/>
      <c r="AQ49" s="411"/>
      <c r="AR49" s="411"/>
      <c r="AS49" s="411"/>
      <c r="AT49" s="411"/>
      <c r="AU49" s="411"/>
      <c r="AV49" s="411"/>
      <c r="AW49" s="411"/>
      <c r="AX49" s="411"/>
      <c r="AY49" s="411"/>
      <c r="AZ49" s="411"/>
      <c r="BA49" s="411"/>
      <c r="BB49" s="411"/>
      <c r="BC49" s="411"/>
      <c r="BD49" s="411"/>
      <c r="BE49" s="412"/>
      <c r="BF49" s="290"/>
      <c r="BG49" s="290"/>
      <c r="BH49" s="393" t="s">
        <v>230</v>
      </c>
      <c r="BI49" s="393"/>
      <c r="BJ49" s="393"/>
      <c r="BK49" s="393"/>
      <c r="BL49" s="393"/>
      <c r="BM49" s="393"/>
      <c r="BN49" s="393"/>
      <c r="BO49" s="393"/>
      <c r="BP49" s="393"/>
      <c r="BQ49" s="393"/>
      <c r="BR49" s="393"/>
      <c r="BS49" s="393"/>
      <c r="BT49" s="393"/>
      <c r="BU49" s="393"/>
      <c r="BV49" s="393"/>
      <c r="BW49" s="393"/>
      <c r="BX49" s="393"/>
      <c r="BY49" s="393"/>
      <c r="BZ49" s="393"/>
      <c r="CA49" s="393"/>
      <c r="CB49" s="393"/>
      <c r="CC49" s="393"/>
      <c r="CD49" s="393"/>
      <c r="CE49" s="393"/>
      <c r="CF49" s="393"/>
      <c r="CG49" s="393"/>
      <c r="CH49" s="393"/>
      <c r="CI49" s="393"/>
      <c r="CJ49" s="393"/>
      <c r="CK49" s="393"/>
      <c r="CL49" s="393"/>
      <c r="CM49" s="393"/>
      <c r="CN49" s="393"/>
      <c r="CO49" s="393"/>
      <c r="CP49" s="393"/>
      <c r="CQ49" s="393"/>
      <c r="CR49" s="393"/>
      <c r="CS49" s="393"/>
      <c r="CT49" s="393"/>
      <c r="CU49" s="393"/>
      <c r="CV49" s="393"/>
      <c r="CW49" s="393"/>
      <c r="CX49" s="393"/>
      <c r="CY49" s="393"/>
      <c r="CZ49" s="393"/>
      <c r="DA49" s="393"/>
      <c r="DB49" s="393"/>
      <c r="DC49" s="393"/>
      <c r="DD49" s="393"/>
      <c r="DE49" s="393"/>
      <c r="DF49" s="393"/>
      <c r="DG49" s="393"/>
      <c r="DH49" s="393"/>
      <c r="DI49" s="393"/>
      <c r="DJ49" s="393"/>
      <c r="DK49" s="394"/>
      <c r="DL49" s="263"/>
      <c r="DM49" s="263"/>
      <c r="DN49" s="263"/>
      <c r="DO49" s="263"/>
      <c r="DP49" s="263"/>
      <c r="DQ49" s="263"/>
      <c r="DR49" s="263"/>
      <c r="DS49" s="263"/>
      <c r="DT49" s="263"/>
      <c r="DU49" s="263"/>
      <c r="DV49" s="263"/>
      <c r="DW49" s="263"/>
      <c r="DX49" s="263"/>
      <c r="DY49" s="263"/>
      <c r="DZ49" s="263"/>
      <c r="EA49" s="263"/>
      <c r="EB49" s="263"/>
      <c r="EC49" s="263"/>
      <c r="ED49" s="263"/>
      <c r="EE49" s="263"/>
      <c r="EF49" s="263"/>
      <c r="EG49" s="263"/>
      <c r="EH49" s="263"/>
      <c r="EI49" s="263"/>
      <c r="EJ49" s="263"/>
      <c r="EK49" s="263"/>
      <c r="EL49" s="263"/>
      <c r="EM49" s="263"/>
      <c r="EN49" s="263"/>
      <c r="EO49" s="263"/>
      <c r="EP49" s="263"/>
      <c r="EQ49" s="263"/>
      <c r="ER49" s="263"/>
    </row>
    <row r="50" spans="1:148" s="269" customFormat="1" ht="6.75" customHeight="1" x14ac:dyDescent="0.4">
      <c r="A50" s="291"/>
      <c r="B50" s="292"/>
      <c r="C50" s="411"/>
      <c r="D50" s="411"/>
      <c r="E50" s="411"/>
      <c r="F50" s="411"/>
      <c r="G50" s="411"/>
      <c r="H50" s="411"/>
      <c r="I50" s="411"/>
      <c r="J50" s="411"/>
      <c r="K50" s="411"/>
      <c r="L50" s="411"/>
      <c r="M50" s="411"/>
      <c r="N50" s="411"/>
      <c r="O50" s="411"/>
      <c r="P50" s="411"/>
      <c r="Q50" s="411"/>
      <c r="R50" s="411"/>
      <c r="S50" s="411"/>
      <c r="T50" s="411"/>
      <c r="U50" s="411"/>
      <c r="V50" s="411"/>
      <c r="W50" s="411"/>
      <c r="X50" s="411"/>
      <c r="Y50" s="411"/>
      <c r="Z50" s="411"/>
      <c r="AA50" s="411"/>
      <c r="AB50" s="411"/>
      <c r="AC50" s="411"/>
      <c r="AD50" s="411"/>
      <c r="AE50" s="411"/>
      <c r="AF50" s="411"/>
      <c r="AG50" s="411"/>
      <c r="AH50" s="411"/>
      <c r="AI50" s="411"/>
      <c r="AJ50" s="411"/>
      <c r="AK50" s="411"/>
      <c r="AL50" s="411"/>
      <c r="AM50" s="411"/>
      <c r="AN50" s="411"/>
      <c r="AO50" s="411"/>
      <c r="AP50" s="411"/>
      <c r="AQ50" s="411"/>
      <c r="AR50" s="411"/>
      <c r="AS50" s="411"/>
      <c r="AT50" s="411"/>
      <c r="AU50" s="411"/>
      <c r="AV50" s="411"/>
      <c r="AW50" s="411"/>
      <c r="AX50" s="411"/>
      <c r="AY50" s="411"/>
      <c r="AZ50" s="411"/>
      <c r="BA50" s="411"/>
      <c r="BB50" s="411"/>
      <c r="BC50" s="411"/>
      <c r="BD50" s="411"/>
      <c r="BE50" s="412"/>
      <c r="BF50" s="290"/>
      <c r="BG50" s="290"/>
      <c r="BH50" s="393"/>
      <c r="BI50" s="393"/>
      <c r="BJ50" s="393"/>
      <c r="BK50" s="393"/>
      <c r="BL50" s="393"/>
      <c r="BM50" s="393"/>
      <c r="BN50" s="393"/>
      <c r="BO50" s="393"/>
      <c r="BP50" s="393"/>
      <c r="BQ50" s="393"/>
      <c r="BR50" s="393"/>
      <c r="BS50" s="393"/>
      <c r="BT50" s="393"/>
      <c r="BU50" s="393"/>
      <c r="BV50" s="393"/>
      <c r="BW50" s="393"/>
      <c r="BX50" s="393"/>
      <c r="BY50" s="393"/>
      <c r="BZ50" s="393"/>
      <c r="CA50" s="393"/>
      <c r="CB50" s="393"/>
      <c r="CC50" s="393"/>
      <c r="CD50" s="393"/>
      <c r="CE50" s="393"/>
      <c r="CF50" s="393"/>
      <c r="CG50" s="393"/>
      <c r="CH50" s="393"/>
      <c r="CI50" s="393"/>
      <c r="CJ50" s="393"/>
      <c r="CK50" s="393"/>
      <c r="CL50" s="393"/>
      <c r="CM50" s="393"/>
      <c r="CN50" s="393"/>
      <c r="CO50" s="393"/>
      <c r="CP50" s="393"/>
      <c r="CQ50" s="393"/>
      <c r="CR50" s="393"/>
      <c r="CS50" s="393"/>
      <c r="CT50" s="393"/>
      <c r="CU50" s="393"/>
      <c r="CV50" s="393"/>
      <c r="CW50" s="393"/>
      <c r="CX50" s="393"/>
      <c r="CY50" s="393"/>
      <c r="CZ50" s="393"/>
      <c r="DA50" s="393"/>
      <c r="DB50" s="393"/>
      <c r="DC50" s="393"/>
      <c r="DD50" s="393"/>
      <c r="DE50" s="393"/>
      <c r="DF50" s="393"/>
      <c r="DG50" s="393"/>
      <c r="DH50" s="393"/>
      <c r="DI50" s="393"/>
      <c r="DJ50" s="393"/>
      <c r="DK50" s="394"/>
      <c r="DL50" s="263"/>
      <c r="DM50" s="263"/>
      <c r="DN50" s="263"/>
      <c r="DO50" s="263"/>
      <c r="DP50" s="263"/>
      <c r="DQ50" s="263"/>
      <c r="DR50" s="263"/>
      <c r="DS50" s="263"/>
      <c r="DT50" s="263"/>
      <c r="DU50" s="263"/>
      <c r="DV50" s="263"/>
      <c r="DW50" s="263"/>
      <c r="DX50" s="263"/>
      <c r="DY50" s="263"/>
      <c r="DZ50" s="263"/>
      <c r="EA50" s="263"/>
      <c r="EB50" s="263"/>
      <c r="EC50" s="263"/>
      <c r="ED50" s="263"/>
      <c r="EE50" s="263"/>
      <c r="EF50" s="263"/>
      <c r="EG50" s="263"/>
      <c r="EH50" s="263"/>
      <c r="EI50" s="263"/>
      <c r="EJ50" s="263"/>
      <c r="EK50" s="263"/>
      <c r="EL50" s="263"/>
      <c r="EM50" s="263"/>
      <c r="EN50" s="263"/>
      <c r="EO50" s="263"/>
      <c r="EP50" s="263"/>
      <c r="EQ50" s="263"/>
      <c r="ER50" s="263"/>
    </row>
    <row r="51" spans="1:148" s="269" customFormat="1" ht="6.75" customHeight="1" x14ac:dyDescent="0.4">
      <c r="A51" s="288"/>
      <c r="B51" s="289"/>
      <c r="C51" s="391" t="s">
        <v>230</v>
      </c>
      <c r="D51" s="391"/>
      <c r="E51" s="391"/>
      <c r="F51" s="391"/>
      <c r="G51" s="391"/>
      <c r="H51" s="391"/>
      <c r="I51" s="391"/>
      <c r="J51" s="391"/>
      <c r="K51" s="391"/>
      <c r="L51" s="391"/>
      <c r="M51" s="391"/>
      <c r="N51" s="391"/>
      <c r="O51" s="391"/>
      <c r="P51" s="391"/>
      <c r="Q51" s="391"/>
      <c r="R51" s="391"/>
      <c r="S51" s="391"/>
      <c r="T51" s="391"/>
      <c r="U51" s="391"/>
      <c r="V51" s="391"/>
      <c r="W51" s="391"/>
      <c r="X51" s="391"/>
      <c r="Y51" s="391"/>
      <c r="Z51" s="391"/>
      <c r="AA51" s="391"/>
      <c r="AB51" s="391"/>
      <c r="AC51" s="391"/>
      <c r="AD51" s="391"/>
      <c r="AE51" s="391"/>
      <c r="AF51" s="391"/>
      <c r="AG51" s="391"/>
      <c r="AH51" s="391"/>
      <c r="AI51" s="391"/>
      <c r="AJ51" s="391"/>
      <c r="AK51" s="391"/>
      <c r="AL51" s="391"/>
      <c r="AM51" s="391"/>
      <c r="AN51" s="391"/>
      <c r="AO51" s="391"/>
      <c r="AP51" s="391"/>
      <c r="AQ51" s="391"/>
      <c r="AR51" s="391"/>
      <c r="AS51" s="391"/>
      <c r="AT51" s="391"/>
      <c r="AU51" s="391"/>
      <c r="AV51" s="391"/>
      <c r="AW51" s="391"/>
      <c r="AX51" s="391"/>
      <c r="AY51" s="391"/>
      <c r="AZ51" s="391"/>
      <c r="BA51" s="391"/>
      <c r="BB51" s="391"/>
      <c r="BC51" s="391"/>
      <c r="BD51" s="391"/>
      <c r="BE51" s="392"/>
      <c r="BF51" s="290"/>
      <c r="BG51" s="290"/>
      <c r="BH51" s="393" t="s">
        <v>230</v>
      </c>
      <c r="BI51" s="393"/>
      <c r="BJ51" s="393"/>
      <c r="BK51" s="393"/>
      <c r="BL51" s="393"/>
      <c r="BM51" s="393"/>
      <c r="BN51" s="393"/>
      <c r="BO51" s="393"/>
      <c r="BP51" s="393"/>
      <c r="BQ51" s="393"/>
      <c r="BR51" s="393"/>
      <c r="BS51" s="393"/>
      <c r="BT51" s="393"/>
      <c r="BU51" s="393"/>
      <c r="BV51" s="393"/>
      <c r="BW51" s="393"/>
      <c r="BX51" s="393"/>
      <c r="BY51" s="393"/>
      <c r="BZ51" s="393"/>
      <c r="CA51" s="393"/>
      <c r="CB51" s="393"/>
      <c r="CC51" s="393"/>
      <c r="CD51" s="393"/>
      <c r="CE51" s="393"/>
      <c r="CF51" s="393"/>
      <c r="CG51" s="393"/>
      <c r="CH51" s="393"/>
      <c r="CI51" s="393"/>
      <c r="CJ51" s="393"/>
      <c r="CK51" s="393"/>
      <c r="CL51" s="393"/>
      <c r="CM51" s="393"/>
      <c r="CN51" s="393"/>
      <c r="CO51" s="393"/>
      <c r="CP51" s="393"/>
      <c r="CQ51" s="393"/>
      <c r="CR51" s="393"/>
      <c r="CS51" s="393"/>
      <c r="CT51" s="393"/>
      <c r="CU51" s="393"/>
      <c r="CV51" s="393"/>
      <c r="CW51" s="393"/>
      <c r="CX51" s="393"/>
      <c r="CY51" s="393"/>
      <c r="CZ51" s="393"/>
      <c r="DA51" s="393"/>
      <c r="DB51" s="393"/>
      <c r="DC51" s="393"/>
      <c r="DD51" s="393"/>
      <c r="DE51" s="393"/>
      <c r="DF51" s="393"/>
      <c r="DG51" s="393"/>
      <c r="DH51" s="393"/>
      <c r="DI51" s="393"/>
      <c r="DJ51" s="393"/>
      <c r="DK51" s="394"/>
      <c r="DL51" s="263"/>
      <c r="DM51" s="263"/>
      <c r="DN51" s="263"/>
      <c r="DO51" s="263"/>
      <c r="DP51" s="263"/>
      <c r="DQ51" s="263"/>
      <c r="DR51" s="263"/>
      <c r="DS51" s="263"/>
      <c r="DT51" s="263"/>
      <c r="DU51" s="263"/>
      <c r="DV51" s="263"/>
      <c r="DW51" s="263"/>
      <c r="DX51" s="263"/>
      <c r="DY51" s="263"/>
      <c r="DZ51" s="263"/>
      <c r="EA51" s="263"/>
      <c r="EB51" s="263"/>
      <c r="EC51" s="263"/>
      <c r="ED51" s="263"/>
      <c r="EE51" s="263"/>
      <c r="EF51" s="263"/>
      <c r="EG51" s="263"/>
      <c r="EH51" s="263"/>
      <c r="EI51" s="263"/>
      <c r="EJ51" s="263"/>
      <c r="EK51" s="263"/>
      <c r="EL51" s="263"/>
      <c r="EM51" s="263"/>
      <c r="EN51" s="263"/>
      <c r="EO51" s="263"/>
      <c r="EP51" s="263"/>
      <c r="EQ51" s="263"/>
      <c r="ER51" s="263"/>
    </row>
    <row r="52" spans="1:148" s="269" customFormat="1" ht="6.75" customHeight="1" x14ac:dyDescent="0.4">
      <c r="A52" s="288"/>
      <c r="B52" s="289"/>
      <c r="C52" s="391"/>
      <c r="D52" s="391"/>
      <c r="E52" s="391"/>
      <c r="F52" s="391"/>
      <c r="G52" s="391"/>
      <c r="H52" s="391"/>
      <c r="I52" s="391"/>
      <c r="J52" s="391"/>
      <c r="K52" s="391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91"/>
      <c r="Y52" s="391"/>
      <c r="Z52" s="391"/>
      <c r="AA52" s="391"/>
      <c r="AB52" s="391"/>
      <c r="AC52" s="391"/>
      <c r="AD52" s="391"/>
      <c r="AE52" s="391"/>
      <c r="AF52" s="391"/>
      <c r="AG52" s="391"/>
      <c r="AH52" s="391"/>
      <c r="AI52" s="391"/>
      <c r="AJ52" s="391"/>
      <c r="AK52" s="391"/>
      <c r="AL52" s="391"/>
      <c r="AM52" s="391"/>
      <c r="AN52" s="391"/>
      <c r="AO52" s="391"/>
      <c r="AP52" s="391"/>
      <c r="AQ52" s="391"/>
      <c r="AR52" s="391"/>
      <c r="AS52" s="391"/>
      <c r="AT52" s="391"/>
      <c r="AU52" s="391"/>
      <c r="AV52" s="391"/>
      <c r="AW52" s="391"/>
      <c r="AX52" s="391"/>
      <c r="AY52" s="391"/>
      <c r="AZ52" s="391"/>
      <c r="BA52" s="391"/>
      <c r="BB52" s="391"/>
      <c r="BC52" s="391"/>
      <c r="BD52" s="391"/>
      <c r="BE52" s="392"/>
      <c r="BF52" s="290"/>
      <c r="BG52" s="290"/>
      <c r="BH52" s="393"/>
      <c r="BI52" s="393"/>
      <c r="BJ52" s="393"/>
      <c r="BK52" s="393"/>
      <c r="BL52" s="393"/>
      <c r="BM52" s="393"/>
      <c r="BN52" s="393"/>
      <c r="BO52" s="393"/>
      <c r="BP52" s="393"/>
      <c r="BQ52" s="393"/>
      <c r="BR52" s="393"/>
      <c r="BS52" s="393"/>
      <c r="BT52" s="393"/>
      <c r="BU52" s="393"/>
      <c r="BV52" s="393"/>
      <c r="BW52" s="393"/>
      <c r="BX52" s="393"/>
      <c r="BY52" s="393"/>
      <c r="BZ52" s="393"/>
      <c r="CA52" s="393"/>
      <c r="CB52" s="393"/>
      <c r="CC52" s="393"/>
      <c r="CD52" s="393"/>
      <c r="CE52" s="393"/>
      <c r="CF52" s="393"/>
      <c r="CG52" s="393"/>
      <c r="CH52" s="393"/>
      <c r="CI52" s="393"/>
      <c r="CJ52" s="393"/>
      <c r="CK52" s="393"/>
      <c r="CL52" s="393"/>
      <c r="CM52" s="393"/>
      <c r="CN52" s="393"/>
      <c r="CO52" s="393"/>
      <c r="CP52" s="393"/>
      <c r="CQ52" s="393"/>
      <c r="CR52" s="393"/>
      <c r="CS52" s="393"/>
      <c r="CT52" s="393"/>
      <c r="CU52" s="393"/>
      <c r="CV52" s="393"/>
      <c r="CW52" s="393"/>
      <c r="CX52" s="393"/>
      <c r="CY52" s="393"/>
      <c r="CZ52" s="393"/>
      <c r="DA52" s="393"/>
      <c r="DB52" s="393"/>
      <c r="DC52" s="393"/>
      <c r="DD52" s="393"/>
      <c r="DE52" s="393"/>
      <c r="DF52" s="393"/>
      <c r="DG52" s="393"/>
      <c r="DH52" s="393"/>
      <c r="DI52" s="393"/>
      <c r="DJ52" s="393"/>
      <c r="DK52" s="394"/>
      <c r="DL52" s="263"/>
      <c r="DM52" s="263"/>
      <c r="DN52" s="263"/>
      <c r="DO52" s="263"/>
      <c r="DP52" s="263"/>
      <c r="DQ52" s="263"/>
      <c r="DR52" s="263"/>
      <c r="DS52" s="263"/>
      <c r="DT52" s="263"/>
      <c r="DU52" s="263"/>
      <c r="DV52" s="263"/>
      <c r="DW52" s="263"/>
      <c r="DX52" s="263"/>
      <c r="DY52" s="263"/>
      <c r="DZ52" s="263"/>
      <c r="EA52" s="263"/>
      <c r="EB52" s="263"/>
      <c r="EC52" s="263"/>
      <c r="ED52" s="263"/>
      <c r="EE52" s="263"/>
      <c r="EF52" s="263"/>
      <c r="EG52" s="263"/>
      <c r="EH52" s="263"/>
      <c r="EI52" s="263"/>
      <c r="EJ52" s="263"/>
      <c r="EK52" s="263"/>
      <c r="EL52" s="263"/>
      <c r="EM52" s="263"/>
      <c r="EN52" s="263"/>
      <c r="EO52" s="263"/>
      <c r="EP52" s="263"/>
      <c r="EQ52" s="263"/>
      <c r="ER52" s="263"/>
    </row>
    <row r="53" spans="1:148" s="269" customFormat="1" ht="6.75" customHeight="1" x14ac:dyDescent="0.4">
      <c r="A53" s="291"/>
      <c r="B53" s="292"/>
      <c r="C53" s="411" t="s">
        <v>230</v>
      </c>
      <c r="D53" s="411"/>
      <c r="E53" s="411"/>
      <c r="F53" s="411"/>
      <c r="G53" s="411"/>
      <c r="H53" s="411"/>
      <c r="I53" s="411"/>
      <c r="J53" s="411"/>
      <c r="K53" s="411"/>
      <c r="L53" s="411"/>
      <c r="M53" s="411"/>
      <c r="N53" s="411"/>
      <c r="O53" s="411"/>
      <c r="P53" s="411"/>
      <c r="Q53" s="411"/>
      <c r="R53" s="411"/>
      <c r="S53" s="411"/>
      <c r="T53" s="411"/>
      <c r="U53" s="411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1"/>
      <c r="AL53" s="411"/>
      <c r="AM53" s="411"/>
      <c r="AN53" s="411"/>
      <c r="AO53" s="411"/>
      <c r="AP53" s="411"/>
      <c r="AQ53" s="411"/>
      <c r="AR53" s="411"/>
      <c r="AS53" s="411"/>
      <c r="AT53" s="411"/>
      <c r="AU53" s="411"/>
      <c r="AV53" s="411"/>
      <c r="AW53" s="411"/>
      <c r="AX53" s="411"/>
      <c r="AY53" s="411"/>
      <c r="AZ53" s="411"/>
      <c r="BA53" s="411"/>
      <c r="BB53" s="411"/>
      <c r="BC53" s="411"/>
      <c r="BD53" s="411"/>
      <c r="BE53" s="412"/>
      <c r="BF53" s="290"/>
      <c r="BG53" s="290"/>
      <c r="BH53" s="393" t="s">
        <v>230</v>
      </c>
      <c r="BI53" s="393"/>
      <c r="BJ53" s="393"/>
      <c r="BK53" s="393"/>
      <c r="BL53" s="393"/>
      <c r="BM53" s="393"/>
      <c r="BN53" s="393"/>
      <c r="BO53" s="393"/>
      <c r="BP53" s="393"/>
      <c r="BQ53" s="393"/>
      <c r="BR53" s="393"/>
      <c r="BS53" s="393"/>
      <c r="BT53" s="393"/>
      <c r="BU53" s="393"/>
      <c r="BV53" s="393"/>
      <c r="BW53" s="393"/>
      <c r="BX53" s="393"/>
      <c r="BY53" s="393"/>
      <c r="BZ53" s="393"/>
      <c r="CA53" s="393"/>
      <c r="CB53" s="393"/>
      <c r="CC53" s="393"/>
      <c r="CD53" s="393"/>
      <c r="CE53" s="393"/>
      <c r="CF53" s="393"/>
      <c r="CG53" s="393"/>
      <c r="CH53" s="393"/>
      <c r="CI53" s="393"/>
      <c r="CJ53" s="393"/>
      <c r="CK53" s="393"/>
      <c r="CL53" s="393"/>
      <c r="CM53" s="393"/>
      <c r="CN53" s="393"/>
      <c r="CO53" s="393"/>
      <c r="CP53" s="393"/>
      <c r="CQ53" s="393"/>
      <c r="CR53" s="393"/>
      <c r="CS53" s="393"/>
      <c r="CT53" s="393"/>
      <c r="CU53" s="393"/>
      <c r="CV53" s="393"/>
      <c r="CW53" s="393"/>
      <c r="CX53" s="393"/>
      <c r="CY53" s="393"/>
      <c r="CZ53" s="393"/>
      <c r="DA53" s="393"/>
      <c r="DB53" s="393"/>
      <c r="DC53" s="393"/>
      <c r="DD53" s="393"/>
      <c r="DE53" s="393"/>
      <c r="DF53" s="393"/>
      <c r="DG53" s="393"/>
      <c r="DH53" s="393"/>
      <c r="DI53" s="393"/>
      <c r="DJ53" s="393"/>
      <c r="DK53" s="394"/>
      <c r="DL53" s="263"/>
      <c r="DM53" s="263"/>
      <c r="DN53" s="263"/>
      <c r="DO53" s="263"/>
      <c r="DP53" s="263"/>
      <c r="DQ53" s="263"/>
      <c r="DR53" s="263"/>
      <c r="DS53" s="263"/>
      <c r="DT53" s="263"/>
      <c r="DU53" s="263"/>
      <c r="DV53" s="263"/>
      <c r="DW53" s="263"/>
      <c r="DX53" s="263"/>
      <c r="DY53" s="263"/>
      <c r="DZ53" s="263"/>
      <c r="EA53" s="263"/>
      <c r="EB53" s="263"/>
      <c r="EC53" s="263"/>
      <c r="ED53" s="263"/>
      <c r="EE53" s="263"/>
      <c r="EF53" s="263"/>
      <c r="EG53" s="263"/>
      <c r="EH53" s="263"/>
      <c r="EI53" s="263"/>
      <c r="EJ53" s="263"/>
      <c r="EK53" s="263"/>
      <c r="EL53" s="263"/>
      <c r="EM53" s="263"/>
      <c r="EN53" s="263"/>
      <c r="EO53" s="263"/>
      <c r="EP53" s="263"/>
      <c r="EQ53" s="263"/>
      <c r="ER53" s="263"/>
    </row>
    <row r="54" spans="1:148" s="269" customFormat="1" ht="6.75" customHeight="1" x14ac:dyDescent="0.4">
      <c r="A54" s="291"/>
      <c r="B54" s="292"/>
      <c r="C54" s="411"/>
      <c r="D54" s="411"/>
      <c r="E54" s="411"/>
      <c r="F54" s="411"/>
      <c r="G54" s="411"/>
      <c r="H54" s="411"/>
      <c r="I54" s="411"/>
      <c r="J54" s="411"/>
      <c r="K54" s="411"/>
      <c r="L54" s="411"/>
      <c r="M54" s="411"/>
      <c r="N54" s="411"/>
      <c r="O54" s="411"/>
      <c r="P54" s="411"/>
      <c r="Q54" s="411"/>
      <c r="R54" s="411"/>
      <c r="S54" s="411"/>
      <c r="T54" s="411"/>
      <c r="U54" s="411"/>
      <c r="V54" s="411"/>
      <c r="W54" s="411"/>
      <c r="X54" s="411"/>
      <c r="Y54" s="411"/>
      <c r="Z54" s="411"/>
      <c r="AA54" s="411"/>
      <c r="AB54" s="411"/>
      <c r="AC54" s="411"/>
      <c r="AD54" s="411"/>
      <c r="AE54" s="411"/>
      <c r="AF54" s="411"/>
      <c r="AG54" s="411"/>
      <c r="AH54" s="411"/>
      <c r="AI54" s="411"/>
      <c r="AJ54" s="411"/>
      <c r="AK54" s="411"/>
      <c r="AL54" s="411"/>
      <c r="AM54" s="411"/>
      <c r="AN54" s="411"/>
      <c r="AO54" s="411"/>
      <c r="AP54" s="411"/>
      <c r="AQ54" s="411"/>
      <c r="AR54" s="411"/>
      <c r="AS54" s="411"/>
      <c r="AT54" s="411"/>
      <c r="AU54" s="411"/>
      <c r="AV54" s="411"/>
      <c r="AW54" s="411"/>
      <c r="AX54" s="411"/>
      <c r="AY54" s="411"/>
      <c r="AZ54" s="411"/>
      <c r="BA54" s="411"/>
      <c r="BB54" s="411"/>
      <c r="BC54" s="411"/>
      <c r="BD54" s="411"/>
      <c r="BE54" s="412"/>
      <c r="BF54" s="290"/>
      <c r="BG54" s="290"/>
      <c r="BH54" s="393"/>
      <c r="BI54" s="393"/>
      <c r="BJ54" s="393"/>
      <c r="BK54" s="393"/>
      <c r="BL54" s="393"/>
      <c r="BM54" s="393"/>
      <c r="BN54" s="393"/>
      <c r="BO54" s="393"/>
      <c r="BP54" s="393"/>
      <c r="BQ54" s="393"/>
      <c r="BR54" s="393"/>
      <c r="BS54" s="393"/>
      <c r="BT54" s="393"/>
      <c r="BU54" s="393"/>
      <c r="BV54" s="393"/>
      <c r="BW54" s="393"/>
      <c r="BX54" s="393"/>
      <c r="BY54" s="393"/>
      <c r="BZ54" s="393"/>
      <c r="CA54" s="393"/>
      <c r="CB54" s="393"/>
      <c r="CC54" s="393"/>
      <c r="CD54" s="393"/>
      <c r="CE54" s="393"/>
      <c r="CF54" s="393"/>
      <c r="CG54" s="393"/>
      <c r="CH54" s="393"/>
      <c r="CI54" s="393"/>
      <c r="CJ54" s="393"/>
      <c r="CK54" s="393"/>
      <c r="CL54" s="393"/>
      <c r="CM54" s="393"/>
      <c r="CN54" s="393"/>
      <c r="CO54" s="393"/>
      <c r="CP54" s="393"/>
      <c r="CQ54" s="393"/>
      <c r="CR54" s="393"/>
      <c r="CS54" s="393"/>
      <c r="CT54" s="393"/>
      <c r="CU54" s="393"/>
      <c r="CV54" s="393"/>
      <c r="CW54" s="393"/>
      <c r="CX54" s="393"/>
      <c r="CY54" s="393"/>
      <c r="CZ54" s="393"/>
      <c r="DA54" s="393"/>
      <c r="DB54" s="393"/>
      <c r="DC54" s="393"/>
      <c r="DD54" s="393"/>
      <c r="DE54" s="393"/>
      <c r="DF54" s="393"/>
      <c r="DG54" s="393"/>
      <c r="DH54" s="393"/>
      <c r="DI54" s="393"/>
      <c r="DJ54" s="393"/>
      <c r="DK54" s="394"/>
      <c r="DL54" s="263"/>
      <c r="DM54" s="263"/>
      <c r="DN54" s="263"/>
      <c r="DO54" s="263"/>
      <c r="DP54" s="263"/>
      <c r="DQ54" s="263"/>
      <c r="DR54" s="263"/>
      <c r="DS54" s="263"/>
      <c r="DT54" s="263"/>
      <c r="DU54" s="263"/>
      <c r="DV54" s="263"/>
      <c r="DW54" s="263"/>
      <c r="DX54" s="263"/>
      <c r="DY54" s="263"/>
      <c r="DZ54" s="263"/>
      <c r="EA54" s="263"/>
      <c r="EB54" s="263"/>
      <c r="EC54" s="263"/>
      <c r="ED54" s="263"/>
      <c r="EE54" s="263"/>
      <c r="EF54" s="263"/>
      <c r="EG54" s="263"/>
      <c r="EH54" s="263"/>
      <c r="EI54" s="263"/>
      <c r="EJ54" s="263"/>
      <c r="EK54" s="263"/>
      <c r="EL54" s="263"/>
      <c r="EM54" s="263"/>
      <c r="EN54" s="263"/>
      <c r="EO54" s="263"/>
      <c r="EP54" s="263"/>
      <c r="EQ54" s="263"/>
      <c r="ER54" s="263"/>
    </row>
    <row r="55" spans="1:148" s="269" customFormat="1" ht="6.75" customHeight="1" x14ac:dyDescent="0.4">
      <c r="A55" s="288"/>
      <c r="B55" s="289"/>
      <c r="C55" s="391" t="s">
        <v>230</v>
      </c>
      <c r="D55" s="391"/>
      <c r="E55" s="391"/>
      <c r="F55" s="391"/>
      <c r="G55" s="391"/>
      <c r="H55" s="391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1"/>
      <c r="AB55" s="391"/>
      <c r="AC55" s="391"/>
      <c r="AD55" s="391"/>
      <c r="AE55" s="391"/>
      <c r="AF55" s="391"/>
      <c r="AG55" s="391"/>
      <c r="AH55" s="391"/>
      <c r="AI55" s="391"/>
      <c r="AJ55" s="391"/>
      <c r="AK55" s="391"/>
      <c r="AL55" s="391"/>
      <c r="AM55" s="391"/>
      <c r="AN55" s="391"/>
      <c r="AO55" s="391"/>
      <c r="AP55" s="391"/>
      <c r="AQ55" s="391"/>
      <c r="AR55" s="391"/>
      <c r="AS55" s="391"/>
      <c r="AT55" s="391"/>
      <c r="AU55" s="391"/>
      <c r="AV55" s="391"/>
      <c r="AW55" s="391"/>
      <c r="AX55" s="391"/>
      <c r="AY55" s="391"/>
      <c r="AZ55" s="391"/>
      <c r="BA55" s="391"/>
      <c r="BB55" s="391"/>
      <c r="BC55" s="391"/>
      <c r="BD55" s="391"/>
      <c r="BE55" s="392"/>
      <c r="BF55" s="290"/>
      <c r="BG55" s="290"/>
      <c r="BH55" s="393" t="s">
        <v>230</v>
      </c>
      <c r="BI55" s="393"/>
      <c r="BJ55" s="393"/>
      <c r="BK55" s="393"/>
      <c r="BL55" s="393"/>
      <c r="BM55" s="393"/>
      <c r="BN55" s="393"/>
      <c r="BO55" s="393"/>
      <c r="BP55" s="393"/>
      <c r="BQ55" s="393"/>
      <c r="BR55" s="393"/>
      <c r="BS55" s="393"/>
      <c r="BT55" s="393"/>
      <c r="BU55" s="393"/>
      <c r="BV55" s="393"/>
      <c r="BW55" s="393"/>
      <c r="BX55" s="393"/>
      <c r="BY55" s="393"/>
      <c r="BZ55" s="393"/>
      <c r="CA55" s="393"/>
      <c r="CB55" s="393"/>
      <c r="CC55" s="393"/>
      <c r="CD55" s="393"/>
      <c r="CE55" s="393"/>
      <c r="CF55" s="393"/>
      <c r="CG55" s="393"/>
      <c r="CH55" s="393"/>
      <c r="CI55" s="393"/>
      <c r="CJ55" s="393"/>
      <c r="CK55" s="393"/>
      <c r="CL55" s="393"/>
      <c r="CM55" s="393"/>
      <c r="CN55" s="393"/>
      <c r="CO55" s="393"/>
      <c r="CP55" s="393"/>
      <c r="CQ55" s="393"/>
      <c r="CR55" s="393"/>
      <c r="CS55" s="393"/>
      <c r="CT55" s="393"/>
      <c r="CU55" s="393"/>
      <c r="CV55" s="393"/>
      <c r="CW55" s="393"/>
      <c r="CX55" s="393"/>
      <c r="CY55" s="393"/>
      <c r="CZ55" s="393"/>
      <c r="DA55" s="393"/>
      <c r="DB55" s="393"/>
      <c r="DC55" s="393"/>
      <c r="DD55" s="393"/>
      <c r="DE55" s="393"/>
      <c r="DF55" s="393"/>
      <c r="DG55" s="393"/>
      <c r="DH55" s="393"/>
      <c r="DI55" s="393"/>
      <c r="DJ55" s="393"/>
      <c r="DK55" s="394"/>
      <c r="DL55" s="263"/>
      <c r="DM55" s="263"/>
      <c r="DN55" s="263"/>
      <c r="DO55" s="263"/>
      <c r="DP55" s="263"/>
      <c r="DQ55" s="263"/>
      <c r="DR55" s="263"/>
      <c r="DS55" s="263"/>
      <c r="DT55" s="263"/>
      <c r="DU55" s="263"/>
      <c r="DV55" s="263"/>
      <c r="DW55" s="263"/>
      <c r="DX55" s="263"/>
      <c r="DY55" s="263"/>
      <c r="DZ55" s="263"/>
      <c r="EA55" s="263"/>
      <c r="EB55" s="263"/>
      <c r="EC55" s="263"/>
      <c r="ED55" s="263"/>
      <c r="EE55" s="263"/>
      <c r="EF55" s="263"/>
      <c r="EG55" s="263"/>
      <c r="EH55" s="263"/>
      <c r="EI55" s="263"/>
      <c r="EJ55" s="263"/>
      <c r="EK55" s="263"/>
      <c r="EL55" s="263"/>
      <c r="EM55" s="263"/>
      <c r="EN55" s="263"/>
      <c r="EO55" s="263"/>
      <c r="EP55" s="263"/>
      <c r="EQ55" s="263"/>
      <c r="ER55" s="263"/>
    </row>
    <row r="56" spans="1:148" s="269" customFormat="1" ht="6.75" customHeight="1" x14ac:dyDescent="0.4">
      <c r="A56" s="288"/>
      <c r="B56" s="289"/>
      <c r="C56" s="391"/>
      <c r="D56" s="391"/>
      <c r="E56" s="391"/>
      <c r="F56" s="391"/>
      <c r="G56" s="391"/>
      <c r="H56" s="391"/>
      <c r="I56" s="391"/>
      <c r="J56" s="391"/>
      <c r="K56" s="391"/>
      <c r="L56" s="391"/>
      <c r="M56" s="391"/>
      <c r="N56" s="391"/>
      <c r="O56" s="391"/>
      <c r="P56" s="391"/>
      <c r="Q56" s="391"/>
      <c r="R56" s="391"/>
      <c r="S56" s="391"/>
      <c r="T56" s="391"/>
      <c r="U56" s="391"/>
      <c r="V56" s="391"/>
      <c r="W56" s="391"/>
      <c r="X56" s="391"/>
      <c r="Y56" s="391"/>
      <c r="Z56" s="391"/>
      <c r="AA56" s="391"/>
      <c r="AB56" s="391"/>
      <c r="AC56" s="391"/>
      <c r="AD56" s="391"/>
      <c r="AE56" s="391"/>
      <c r="AF56" s="391"/>
      <c r="AG56" s="391"/>
      <c r="AH56" s="391"/>
      <c r="AI56" s="391"/>
      <c r="AJ56" s="391"/>
      <c r="AK56" s="391"/>
      <c r="AL56" s="391"/>
      <c r="AM56" s="391"/>
      <c r="AN56" s="391"/>
      <c r="AO56" s="391"/>
      <c r="AP56" s="391"/>
      <c r="AQ56" s="391"/>
      <c r="AR56" s="391"/>
      <c r="AS56" s="391"/>
      <c r="AT56" s="391"/>
      <c r="AU56" s="391"/>
      <c r="AV56" s="391"/>
      <c r="AW56" s="391"/>
      <c r="AX56" s="391"/>
      <c r="AY56" s="391"/>
      <c r="AZ56" s="391"/>
      <c r="BA56" s="391"/>
      <c r="BB56" s="391"/>
      <c r="BC56" s="391"/>
      <c r="BD56" s="391"/>
      <c r="BE56" s="392"/>
      <c r="BF56" s="290"/>
      <c r="BG56" s="290"/>
      <c r="BH56" s="393"/>
      <c r="BI56" s="393"/>
      <c r="BJ56" s="393"/>
      <c r="BK56" s="393"/>
      <c r="BL56" s="393"/>
      <c r="BM56" s="393"/>
      <c r="BN56" s="393"/>
      <c r="BO56" s="393"/>
      <c r="BP56" s="393"/>
      <c r="BQ56" s="393"/>
      <c r="BR56" s="393"/>
      <c r="BS56" s="393"/>
      <c r="BT56" s="393"/>
      <c r="BU56" s="393"/>
      <c r="BV56" s="393"/>
      <c r="BW56" s="393"/>
      <c r="BX56" s="393"/>
      <c r="BY56" s="393"/>
      <c r="BZ56" s="393"/>
      <c r="CA56" s="393"/>
      <c r="CB56" s="393"/>
      <c r="CC56" s="393"/>
      <c r="CD56" s="393"/>
      <c r="CE56" s="393"/>
      <c r="CF56" s="393"/>
      <c r="CG56" s="393"/>
      <c r="CH56" s="393"/>
      <c r="CI56" s="393"/>
      <c r="CJ56" s="393"/>
      <c r="CK56" s="393"/>
      <c r="CL56" s="393"/>
      <c r="CM56" s="393"/>
      <c r="CN56" s="393"/>
      <c r="CO56" s="393"/>
      <c r="CP56" s="393"/>
      <c r="CQ56" s="393"/>
      <c r="CR56" s="393"/>
      <c r="CS56" s="393"/>
      <c r="CT56" s="393"/>
      <c r="CU56" s="393"/>
      <c r="CV56" s="393"/>
      <c r="CW56" s="393"/>
      <c r="CX56" s="393"/>
      <c r="CY56" s="393"/>
      <c r="CZ56" s="393"/>
      <c r="DA56" s="393"/>
      <c r="DB56" s="393"/>
      <c r="DC56" s="393"/>
      <c r="DD56" s="393"/>
      <c r="DE56" s="393"/>
      <c r="DF56" s="393"/>
      <c r="DG56" s="393"/>
      <c r="DH56" s="393"/>
      <c r="DI56" s="393"/>
      <c r="DJ56" s="393"/>
      <c r="DK56" s="394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</row>
    <row r="57" spans="1:148" s="269" customFormat="1" ht="6.75" customHeight="1" x14ac:dyDescent="0.4">
      <c r="A57" s="291"/>
      <c r="B57" s="292"/>
      <c r="C57" s="411" t="s">
        <v>230</v>
      </c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  <c r="AH57" s="411"/>
      <c r="AI57" s="411"/>
      <c r="AJ57" s="411"/>
      <c r="AK57" s="411"/>
      <c r="AL57" s="411"/>
      <c r="AM57" s="411"/>
      <c r="AN57" s="411"/>
      <c r="AO57" s="411"/>
      <c r="AP57" s="411"/>
      <c r="AQ57" s="411"/>
      <c r="AR57" s="411"/>
      <c r="AS57" s="411"/>
      <c r="AT57" s="411"/>
      <c r="AU57" s="411"/>
      <c r="AV57" s="411"/>
      <c r="AW57" s="411"/>
      <c r="AX57" s="411"/>
      <c r="AY57" s="411"/>
      <c r="AZ57" s="411"/>
      <c r="BA57" s="411"/>
      <c r="BB57" s="411"/>
      <c r="BC57" s="411"/>
      <c r="BD57" s="411"/>
      <c r="BE57" s="412"/>
      <c r="BF57" s="290"/>
      <c r="BG57" s="290"/>
      <c r="BH57" s="393" t="s">
        <v>230</v>
      </c>
      <c r="BI57" s="393"/>
      <c r="BJ57" s="393"/>
      <c r="BK57" s="393"/>
      <c r="BL57" s="393"/>
      <c r="BM57" s="393"/>
      <c r="BN57" s="393"/>
      <c r="BO57" s="393"/>
      <c r="BP57" s="393"/>
      <c r="BQ57" s="393"/>
      <c r="BR57" s="393"/>
      <c r="BS57" s="393"/>
      <c r="BT57" s="393"/>
      <c r="BU57" s="393"/>
      <c r="BV57" s="393"/>
      <c r="BW57" s="393"/>
      <c r="BX57" s="393"/>
      <c r="BY57" s="393"/>
      <c r="BZ57" s="393"/>
      <c r="CA57" s="393"/>
      <c r="CB57" s="393"/>
      <c r="CC57" s="393"/>
      <c r="CD57" s="393"/>
      <c r="CE57" s="393"/>
      <c r="CF57" s="393"/>
      <c r="CG57" s="393"/>
      <c r="CH57" s="393"/>
      <c r="CI57" s="393"/>
      <c r="CJ57" s="393"/>
      <c r="CK57" s="393"/>
      <c r="CL57" s="393"/>
      <c r="CM57" s="393"/>
      <c r="CN57" s="393"/>
      <c r="CO57" s="393"/>
      <c r="CP57" s="393"/>
      <c r="CQ57" s="393"/>
      <c r="CR57" s="393"/>
      <c r="CS57" s="393"/>
      <c r="CT57" s="393"/>
      <c r="CU57" s="393"/>
      <c r="CV57" s="393"/>
      <c r="CW57" s="393"/>
      <c r="CX57" s="393"/>
      <c r="CY57" s="393"/>
      <c r="CZ57" s="393"/>
      <c r="DA57" s="393"/>
      <c r="DB57" s="393"/>
      <c r="DC57" s="393"/>
      <c r="DD57" s="393"/>
      <c r="DE57" s="393"/>
      <c r="DF57" s="393"/>
      <c r="DG57" s="393"/>
      <c r="DH57" s="393"/>
      <c r="DI57" s="393"/>
      <c r="DJ57" s="393"/>
      <c r="DK57" s="394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</row>
    <row r="58" spans="1:148" s="269" customFormat="1" ht="6.75" customHeight="1" x14ac:dyDescent="0.4">
      <c r="A58" s="291"/>
      <c r="B58" s="292"/>
      <c r="C58" s="411"/>
      <c r="D58" s="411"/>
      <c r="E58" s="411"/>
      <c r="F58" s="411"/>
      <c r="G58" s="411"/>
      <c r="H58" s="411"/>
      <c r="I58" s="411"/>
      <c r="J58" s="411"/>
      <c r="K58" s="411"/>
      <c r="L58" s="411"/>
      <c r="M58" s="411"/>
      <c r="N58" s="411"/>
      <c r="O58" s="411"/>
      <c r="P58" s="411"/>
      <c r="Q58" s="411"/>
      <c r="R58" s="411"/>
      <c r="S58" s="411"/>
      <c r="T58" s="411"/>
      <c r="U58" s="411"/>
      <c r="V58" s="411"/>
      <c r="W58" s="411"/>
      <c r="X58" s="411"/>
      <c r="Y58" s="411"/>
      <c r="Z58" s="411"/>
      <c r="AA58" s="411"/>
      <c r="AB58" s="411"/>
      <c r="AC58" s="411"/>
      <c r="AD58" s="411"/>
      <c r="AE58" s="411"/>
      <c r="AF58" s="411"/>
      <c r="AG58" s="411"/>
      <c r="AH58" s="411"/>
      <c r="AI58" s="411"/>
      <c r="AJ58" s="411"/>
      <c r="AK58" s="411"/>
      <c r="AL58" s="411"/>
      <c r="AM58" s="411"/>
      <c r="AN58" s="411"/>
      <c r="AO58" s="411"/>
      <c r="AP58" s="411"/>
      <c r="AQ58" s="411"/>
      <c r="AR58" s="411"/>
      <c r="AS58" s="411"/>
      <c r="AT58" s="411"/>
      <c r="AU58" s="411"/>
      <c r="AV58" s="411"/>
      <c r="AW58" s="411"/>
      <c r="AX58" s="411"/>
      <c r="AY58" s="411"/>
      <c r="AZ58" s="411"/>
      <c r="BA58" s="411"/>
      <c r="BB58" s="411"/>
      <c r="BC58" s="411"/>
      <c r="BD58" s="411"/>
      <c r="BE58" s="412"/>
      <c r="BF58" s="290"/>
      <c r="BG58" s="290"/>
      <c r="BH58" s="393"/>
      <c r="BI58" s="393"/>
      <c r="BJ58" s="393"/>
      <c r="BK58" s="393"/>
      <c r="BL58" s="393"/>
      <c r="BM58" s="393"/>
      <c r="BN58" s="393"/>
      <c r="BO58" s="393"/>
      <c r="BP58" s="393"/>
      <c r="BQ58" s="393"/>
      <c r="BR58" s="393"/>
      <c r="BS58" s="393"/>
      <c r="BT58" s="393"/>
      <c r="BU58" s="393"/>
      <c r="BV58" s="393"/>
      <c r="BW58" s="393"/>
      <c r="BX58" s="393"/>
      <c r="BY58" s="393"/>
      <c r="BZ58" s="393"/>
      <c r="CA58" s="393"/>
      <c r="CB58" s="393"/>
      <c r="CC58" s="393"/>
      <c r="CD58" s="393"/>
      <c r="CE58" s="393"/>
      <c r="CF58" s="393"/>
      <c r="CG58" s="393"/>
      <c r="CH58" s="393"/>
      <c r="CI58" s="393"/>
      <c r="CJ58" s="393"/>
      <c r="CK58" s="393"/>
      <c r="CL58" s="393"/>
      <c r="CM58" s="393"/>
      <c r="CN58" s="393"/>
      <c r="CO58" s="393"/>
      <c r="CP58" s="393"/>
      <c r="CQ58" s="393"/>
      <c r="CR58" s="393"/>
      <c r="CS58" s="393"/>
      <c r="CT58" s="393"/>
      <c r="CU58" s="393"/>
      <c r="CV58" s="393"/>
      <c r="CW58" s="393"/>
      <c r="CX58" s="393"/>
      <c r="CY58" s="393"/>
      <c r="CZ58" s="393"/>
      <c r="DA58" s="393"/>
      <c r="DB58" s="393"/>
      <c r="DC58" s="393"/>
      <c r="DD58" s="393"/>
      <c r="DE58" s="393"/>
      <c r="DF58" s="393"/>
      <c r="DG58" s="393"/>
      <c r="DH58" s="393"/>
      <c r="DI58" s="393"/>
      <c r="DJ58" s="393"/>
      <c r="DK58" s="394"/>
      <c r="DL58" s="263"/>
      <c r="DM58" s="263"/>
      <c r="DN58" s="263"/>
      <c r="DO58" s="263"/>
      <c r="DP58" s="263"/>
      <c r="DQ58" s="263"/>
      <c r="DR58" s="263"/>
      <c r="DS58" s="263"/>
      <c r="DT58" s="263"/>
      <c r="DU58" s="263"/>
      <c r="DV58" s="263"/>
      <c r="DW58" s="263"/>
      <c r="DX58" s="263"/>
      <c r="DY58" s="263"/>
      <c r="DZ58" s="263"/>
      <c r="EA58" s="263"/>
      <c r="EB58" s="263"/>
      <c r="EC58" s="263"/>
      <c r="ED58" s="263"/>
      <c r="EE58" s="263"/>
      <c r="EF58" s="263"/>
      <c r="EG58" s="263"/>
      <c r="EH58" s="263"/>
      <c r="EI58" s="263"/>
      <c r="EJ58" s="263"/>
      <c r="EK58" s="263"/>
      <c r="EL58" s="263"/>
      <c r="EM58" s="263"/>
      <c r="EN58" s="263"/>
      <c r="EO58" s="263"/>
      <c r="EP58" s="263"/>
      <c r="EQ58" s="263"/>
      <c r="ER58" s="263"/>
    </row>
    <row r="59" spans="1:148" s="269" customFormat="1" ht="6.75" customHeight="1" x14ac:dyDescent="0.4">
      <c r="A59" s="288"/>
      <c r="B59" s="289"/>
      <c r="C59" s="391" t="s">
        <v>230</v>
      </c>
      <c r="D59" s="391"/>
      <c r="E59" s="391"/>
      <c r="F59" s="391"/>
      <c r="G59" s="391"/>
      <c r="H59" s="391"/>
      <c r="I59" s="391"/>
      <c r="J59" s="391"/>
      <c r="K59" s="391"/>
      <c r="L59" s="391"/>
      <c r="M59" s="391"/>
      <c r="N59" s="391"/>
      <c r="O59" s="391"/>
      <c r="P59" s="391"/>
      <c r="Q59" s="391"/>
      <c r="R59" s="391"/>
      <c r="S59" s="391"/>
      <c r="T59" s="391"/>
      <c r="U59" s="391"/>
      <c r="V59" s="391"/>
      <c r="W59" s="391"/>
      <c r="X59" s="391"/>
      <c r="Y59" s="391"/>
      <c r="Z59" s="391"/>
      <c r="AA59" s="391"/>
      <c r="AB59" s="391"/>
      <c r="AC59" s="391"/>
      <c r="AD59" s="391"/>
      <c r="AE59" s="391"/>
      <c r="AF59" s="391"/>
      <c r="AG59" s="391"/>
      <c r="AH59" s="391"/>
      <c r="AI59" s="391"/>
      <c r="AJ59" s="391"/>
      <c r="AK59" s="391"/>
      <c r="AL59" s="391"/>
      <c r="AM59" s="391"/>
      <c r="AN59" s="391"/>
      <c r="AO59" s="391"/>
      <c r="AP59" s="391"/>
      <c r="AQ59" s="391"/>
      <c r="AR59" s="391"/>
      <c r="AS59" s="391"/>
      <c r="AT59" s="391"/>
      <c r="AU59" s="391"/>
      <c r="AV59" s="391"/>
      <c r="AW59" s="391"/>
      <c r="AX59" s="391"/>
      <c r="AY59" s="391"/>
      <c r="AZ59" s="391"/>
      <c r="BA59" s="391"/>
      <c r="BB59" s="391"/>
      <c r="BC59" s="391"/>
      <c r="BD59" s="391"/>
      <c r="BE59" s="392"/>
      <c r="BF59" s="290"/>
      <c r="BG59" s="290"/>
      <c r="BH59" s="393" t="s">
        <v>230</v>
      </c>
      <c r="BI59" s="393"/>
      <c r="BJ59" s="393"/>
      <c r="BK59" s="393"/>
      <c r="BL59" s="393"/>
      <c r="BM59" s="393"/>
      <c r="BN59" s="393"/>
      <c r="BO59" s="393"/>
      <c r="BP59" s="393"/>
      <c r="BQ59" s="393"/>
      <c r="BR59" s="393"/>
      <c r="BS59" s="393"/>
      <c r="BT59" s="393"/>
      <c r="BU59" s="393"/>
      <c r="BV59" s="393"/>
      <c r="BW59" s="393"/>
      <c r="BX59" s="393"/>
      <c r="BY59" s="393"/>
      <c r="BZ59" s="393"/>
      <c r="CA59" s="393"/>
      <c r="CB59" s="393"/>
      <c r="CC59" s="393"/>
      <c r="CD59" s="393"/>
      <c r="CE59" s="393"/>
      <c r="CF59" s="393"/>
      <c r="CG59" s="393"/>
      <c r="CH59" s="393"/>
      <c r="CI59" s="393"/>
      <c r="CJ59" s="393"/>
      <c r="CK59" s="393"/>
      <c r="CL59" s="393"/>
      <c r="CM59" s="393"/>
      <c r="CN59" s="393"/>
      <c r="CO59" s="393"/>
      <c r="CP59" s="393"/>
      <c r="CQ59" s="393"/>
      <c r="CR59" s="393"/>
      <c r="CS59" s="393"/>
      <c r="CT59" s="393"/>
      <c r="CU59" s="393"/>
      <c r="CV59" s="393"/>
      <c r="CW59" s="393"/>
      <c r="CX59" s="393"/>
      <c r="CY59" s="393"/>
      <c r="CZ59" s="393"/>
      <c r="DA59" s="393"/>
      <c r="DB59" s="393"/>
      <c r="DC59" s="393"/>
      <c r="DD59" s="393"/>
      <c r="DE59" s="393"/>
      <c r="DF59" s="393"/>
      <c r="DG59" s="393"/>
      <c r="DH59" s="393"/>
      <c r="DI59" s="393"/>
      <c r="DJ59" s="393"/>
      <c r="DK59" s="394"/>
      <c r="DL59" s="263"/>
      <c r="DM59" s="263"/>
      <c r="DN59" s="263"/>
      <c r="DO59" s="263"/>
      <c r="DP59" s="263"/>
      <c r="DQ59" s="263"/>
      <c r="DR59" s="263"/>
      <c r="DS59" s="263"/>
      <c r="DT59" s="263"/>
      <c r="DU59" s="263"/>
      <c r="DV59" s="263"/>
      <c r="DW59" s="263"/>
      <c r="DX59" s="263"/>
      <c r="DY59" s="263"/>
      <c r="DZ59" s="263"/>
      <c r="EA59" s="263"/>
      <c r="EB59" s="263"/>
      <c r="EC59" s="263"/>
      <c r="ED59" s="263"/>
      <c r="EE59" s="263"/>
      <c r="EF59" s="263"/>
      <c r="EG59" s="263"/>
      <c r="EH59" s="263"/>
      <c r="EI59" s="263"/>
      <c r="EJ59" s="263"/>
      <c r="EK59" s="263"/>
      <c r="EL59" s="263"/>
      <c r="EM59" s="263"/>
      <c r="EN59" s="263"/>
      <c r="EO59" s="263"/>
      <c r="EP59" s="263"/>
      <c r="EQ59" s="263"/>
      <c r="ER59" s="263"/>
    </row>
    <row r="60" spans="1:148" s="269" customFormat="1" ht="6.75" customHeight="1" x14ac:dyDescent="0.4">
      <c r="A60" s="288"/>
      <c r="B60" s="289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  <c r="O60" s="391"/>
      <c r="P60" s="391"/>
      <c r="Q60" s="391"/>
      <c r="R60" s="391"/>
      <c r="S60" s="391"/>
      <c r="T60" s="391"/>
      <c r="U60" s="391"/>
      <c r="V60" s="391"/>
      <c r="W60" s="391"/>
      <c r="X60" s="391"/>
      <c r="Y60" s="391"/>
      <c r="Z60" s="391"/>
      <c r="AA60" s="391"/>
      <c r="AB60" s="391"/>
      <c r="AC60" s="391"/>
      <c r="AD60" s="391"/>
      <c r="AE60" s="391"/>
      <c r="AF60" s="391"/>
      <c r="AG60" s="391"/>
      <c r="AH60" s="391"/>
      <c r="AI60" s="391"/>
      <c r="AJ60" s="391"/>
      <c r="AK60" s="391"/>
      <c r="AL60" s="391"/>
      <c r="AM60" s="391"/>
      <c r="AN60" s="391"/>
      <c r="AO60" s="391"/>
      <c r="AP60" s="391"/>
      <c r="AQ60" s="391"/>
      <c r="AR60" s="391"/>
      <c r="AS60" s="391"/>
      <c r="AT60" s="391"/>
      <c r="AU60" s="391"/>
      <c r="AV60" s="391"/>
      <c r="AW60" s="391"/>
      <c r="AX60" s="391"/>
      <c r="AY60" s="391"/>
      <c r="AZ60" s="391"/>
      <c r="BA60" s="391"/>
      <c r="BB60" s="391"/>
      <c r="BC60" s="391"/>
      <c r="BD60" s="391"/>
      <c r="BE60" s="392"/>
      <c r="BF60" s="290"/>
      <c r="BG60" s="290"/>
      <c r="BH60" s="393"/>
      <c r="BI60" s="393"/>
      <c r="BJ60" s="393"/>
      <c r="BK60" s="393"/>
      <c r="BL60" s="393"/>
      <c r="BM60" s="393"/>
      <c r="BN60" s="393"/>
      <c r="BO60" s="393"/>
      <c r="BP60" s="393"/>
      <c r="BQ60" s="393"/>
      <c r="BR60" s="393"/>
      <c r="BS60" s="393"/>
      <c r="BT60" s="393"/>
      <c r="BU60" s="393"/>
      <c r="BV60" s="393"/>
      <c r="BW60" s="393"/>
      <c r="BX60" s="393"/>
      <c r="BY60" s="393"/>
      <c r="BZ60" s="393"/>
      <c r="CA60" s="393"/>
      <c r="CB60" s="393"/>
      <c r="CC60" s="393"/>
      <c r="CD60" s="393"/>
      <c r="CE60" s="393"/>
      <c r="CF60" s="393"/>
      <c r="CG60" s="393"/>
      <c r="CH60" s="393"/>
      <c r="CI60" s="393"/>
      <c r="CJ60" s="393"/>
      <c r="CK60" s="393"/>
      <c r="CL60" s="393"/>
      <c r="CM60" s="393"/>
      <c r="CN60" s="393"/>
      <c r="CO60" s="393"/>
      <c r="CP60" s="393"/>
      <c r="CQ60" s="393"/>
      <c r="CR60" s="393"/>
      <c r="CS60" s="393"/>
      <c r="CT60" s="393"/>
      <c r="CU60" s="393"/>
      <c r="CV60" s="393"/>
      <c r="CW60" s="393"/>
      <c r="CX60" s="393"/>
      <c r="CY60" s="393"/>
      <c r="CZ60" s="393"/>
      <c r="DA60" s="393"/>
      <c r="DB60" s="393"/>
      <c r="DC60" s="393"/>
      <c r="DD60" s="393"/>
      <c r="DE60" s="393"/>
      <c r="DF60" s="393"/>
      <c r="DG60" s="393"/>
      <c r="DH60" s="393"/>
      <c r="DI60" s="393"/>
      <c r="DJ60" s="393"/>
      <c r="DK60" s="394"/>
      <c r="DL60" s="263"/>
      <c r="DM60" s="263"/>
      <c r="DN60" s="263"/>
      <c r="DO60" s="263"/>
      <c r="DP60" s="263"/>
      <c r="DQ60" s="263"/>
      <c r="DR60" s="263"/>
      <c r="DS60" s="263"/>
      <c r="DT60" s="263"/>
      <c r="DU60" s="263"/>
      <c r="DV60" s="263"/>
      <c r="DW60" s="263"/>
      <c r="DX60" s="263"/>
      <c r="DY60" s="263"/>
      <c r="DZ60" s="263"/>
      <c r="EA60" s="263"/>
      <c r="EB60" s="263"/>
      <c r="EC60" s="263"/>
      <c r="ED60" s="263"/>
      <c r="EE60" s="263"/>
      <c r="EF60" s="263"/>
      <c r="EG60" s="263"/>
      <c r="EH60" s="263"/>
      <c r="EI60" s="263"/>
      <c r="EJ60" s="263"/>
      <c r="EK60" s="263"/>
      <c r="EL60" s="263"/>
      <c r="EM60" s="263"/>
      <c r="EN60" s="263"/>
      <c r="EO60" s="263"/>
      <c r="EP60" s="263"/>
      <c r="EQ60" s="263"/>
      <c r="ER60" s="263"/>
    </row>
    <row r="61" spans="1:148" s="269" customFormat="1" ht="6.75" customHeight="1" x14ac:dyDescent="0.4">
      <c r="A61" s="291"/>
      <c r="B61" s="292"/>
      <c r="C61" s="411" t="s">
        <v>230</v>
      </c>
      <c r="D61" s="411"/>
      <c r="E61" s="411"/>
      <c r="F61" s="411"/>
      <c r="G61" s="411"/>
      <c r="H61" s="411"/>
      <c r="I61" s="411"/>
      <c r="J61" s="411"/>
      <c r="K61" s="411"/>
      <c r="L61" s="411"/>
      <c r="M61" s="411"/>
      <c r="N61" s="411"/>
      <c r="O61" s="411"/>
      <c r="P61" s="411"/>
      <c r="Q61" s="411"/>
      <c r="R61" s="411"/>
      <c r="S61" s="411"/>
      <c r="T61" s="411"/>
      <c r="U61" s="411"/>
      <c r="V61" s="411"/>
      <c r="W61" s="411"/>
      <c r="X61" s="411"/>
      <c r="Y61" s="411"/>
      <c r="Z61" s="411"/>
      <c r="AA61" s="411"/>
      <c r="AB61" s="411"/>
      <c r="AC61" s="411"/>
      <c r="AD61" s="411"/>
      <c r="AE61" s="411"/>
      <c r="AF61" s="411"/>
      <c r="AG61" s="411"/>
      <c r="AH61" s="411"/>
      <c r="AI61" s="411"/>
      <c r="AJ61" s="411"/>
      <c r="AK61" s="411"/>
      <c r="AL61" s="411"/>
      <c r="AM61" s="411"/>
      <c r="AN61" s="411"/>
      <c r="AO61" s="411"/>
      <c r="AP61" s="411"/>
      <c r="AQ61" s="411"/>
      <c r="AR61" s="411"/>
      <c r="AS61" s="411"/>
      <c r="AT61" s="411"/>
      <c r="AU61" s="411"/>
      <c r="AV61" s="411"/>
      <c r="AW61" s="411"/>
      <c r="AX61" s="411"/>
      <c r="AY61" s="411"/>
      <c r="AZ61" s="411"/>
      <c r="BA61" s="411"/>
      <c r="BB61" s="411"/>
      <c r="BC61" s="411"/>
      <c r="BD61" s="411"/>
      <c r="BE61" s="412"/>
      <c r="BF61" s="290"/>
      <c r="BG61" s="290"/>
      <c r="BH61" s="393" t="s">
        <v>230</v>
      </c>
      <c r="BI61" s="393"/>
      <c r="BJ61" s="393"/>
      <c r="BK61" s="393"/>
      <c r="BL61" s="393"/>
      <c r="BM61" s="393"/>
      <c r="BN61" s="393"/>
      <c r="BO61" s="393"/>
      <c r="BP61" s="393"/>
      <c r="BQ61" s="393"/>
      <c r="BR61" s="393"/>
      <c r="BS61" s="393"/>
      <c r="BT61" s="393"/>
      <c r="BU61" s="393"/>
      <c r="BV61" s="393"/>
      <c r="BW61" s="393"/>
      <c r="BX61" s="393"/>
      <c r="BY61" s="393"/>
      <c r="BZ61" s="393"/>
      <c r="CA61" s="393"/>
      <c r="CB61" s="393"/>
      <c r="CC61" s="393"/>
      <c r="CD61" s="393"/>
      <c r="CE61" s="393"/>
      <c r="CF61" s="393"/>
      <c r="CG61" s="393"/>
      <c r="CH61" s="393"/>
      <c r="CI61" s="393"/>
      <c r="CJ61" s="393"/>
      <c r="CK61" s="393"/>
      <c r="CL61" s="393"/>
      <c r="CM61" s="393"/>
      <c r="CN61" s="393"/>
      <c r="CO61" s="393"/>
      <c r="CP61" s="393"/>
      <c r="CQ61" s="393"/>
      <c r="CR61" s="393"/>
      <c r="CS61" s="393"/>
      <c r="CT61" s="393"/>
      <c r="CU61" s="393"/>
      <c r="CV61" s="393"/>
      <c r="CW61" s="393"/>
      <c r="CX61" s="393"/>
      <c r="CY61" s="393"/>
      <c r="CZ61" s="393"/>
      <c r="DA61" s="393"/>
      <c r="DB61" s="393"/>
      <c r="DC61" s="393"/>
      <c r="DD61" s="393"/>
      <c r="DE61" s="393"/>
      <c r="DF61" s="393"/>
      <c r="DG61" s="393"/>
      <c r="DH61" s="393"/>
      <c r="DI61" s="393"/>
      <c r="DJ61" s="393"/>
      <c r="DK61" s="394"/>
      <c r="DL61" s="263"/>
      <c r="DM61" s="263"/>
      <c r="DN61" s="263"/>
      <c r="DO61" s="263"/>
      <c r="DP61" s="263"/>
      <c r="DQ61" s="263"/>
      <c r="DR61" s="263"/>
      <c r="DS61" s="263"/>
      <c r="DT61" s="263"/>
      <c r="DU61" s="263"/>
      <c r="DV61" s="263"/>
      <c r="DW61" s="263"/>
      <c r="DX61" s="263"/>
      <c r="DY61" s="263"/>
      <c r="DZ61" s="263"/>
      <c r="EA61" s="263"/>
      <c r="EB61" s="263"/>
      <c r="EC61" s="263"/>
      <c r="ED61" s="263"/>
      <c r="EE61" s="263"/>
      <c r="EF61" s="263"/>
      <c r="EG61" s="263"/>
      <c r="EH61" s="263"/>
      <c r="EI61" s="263"/>
      <c r="EJ61" s="263"/>
      <c r="EK61" s="263"/>
      <c r="EL61" s="263"/>
      <c r="EM61" s="263"/>
      <c r="EN61" s="263"/>
      <c r="EO61" s="263"/>
      <c r="EP61" s="263"/>
      <c r="EQ61" s="263"/>
      <c r="ER61" s="263"/>
    </row>
    <row r="62" spans="1:148" s="269" customFormat="1" ht="6.75" customHeight="1" x14ac:dyDescent="0.4">
      <c r="A62" s="291"/>
      <c r="B62" s="292"/>
      <c r="C62" s="411"/>
      <c r="D62" s="411"/>
      <c r="E62" s="411"/>
      <c r="F62" s="411"/>
      <c r="G62" s="411"/>
      <c r="H62" s="411"/>
      <c r="I62" s="411"/>
      <c r="J62" s="411"/>
      <c r="K62" s="411"/>
      <c r="L62" s="411"/>
      <c r="M62" s="411"/>
      <c r="N62" s="411"/>
      <c r="O62" s="411"/>
      <c r="P62" s="411"/>
      <c r="Q62" s="411"/>
      <c r="R62" s="411"/>
      <c r="S62" s="411"/>
      <c r="T62" s="411"/>
      <c r="U62" s="411"/>
      <c r="V62" s="411"/>
      <c r="W62" s="411"/>
      <c r="X62" s="411"/>
      <c r="Y62" s="411"/>
      <c r="Z62" s="411"/>
      <c r="AA62" s="411"/>
      <c r="AB62" s="411"/>
      <c r="AC62" s="411"/>
      <c r="AD62" s="411"/>
      <c r="AE62" s="411"/>
      <c r="AF62" s="411"/>
      <c r="AG62" s="411"/>
      <c r="AH62" s="411"/>
      <c r="AI62" s="411"/>
      <c r="AJ62" s="411"/>
      <c r="AK62" s="411"/>
      <c r="AL62" s="411"/>
      <c r="AM62" s="411"/>
      <c r="AN62" s="411"/>
      <c r="AO62" s="411"/>
      <c r="AP62" s="411"/>
      <c r="AQ62" s="411"/>
      <c r="AR62" s="411"/>
      <c r="AS62" s="411"/>
      <c r="AT62" s="411"/>
      <c r="AU62" s="411"/>
      <c r="AV62" s="411"/>
      <c r="AW62" s="411"/>
      <c r="AX62" s="411"/>
      <c r="AY62" s="411"/>
      <c r="AZ62" s="411"/>
      <c r="BA62" s="411"/>
      <c r="BB62" s="411"/>
      <c r="BC62" s="411"/>
      <c r="BD62" s="411"/>
      <c r="BE62" s="412"/>
      <c r="BF62" s="290"/>
      <c r="BG62" s="290"/>
      <c r="BH62" s="393"/>
      <c r="BI62" s="393"/>
      <c r="BJ62" s="393"/>
      <c r="BK62" s="393"/>
      <c r="BL62" s="393"/>
      <c r="BM62" s="393"/>
      <c r="BN62" s="393"/>
      <c r="BO62" s="393"/>
      <c r="BP62" s="393"/>
      <c r="BQ62" s="393"/>
      <c r="BR62" s="393"/>
      <c r="BS62" s="393"/>
      <c r="BT62" s="393"/>
      <c r="BU62" s="393"/>
      <c r="BV62" s="393"/>
      <c r="BW62" s="393"/>
      <c r="BX62" s="393"/>
      <c r="BY62" s="393"/>
      <c r="BZ62" s="393"/>
      <c r="CA62" s="393"/>
      <c r="CB62" s="393"/>
      <c r="CC62" s="393"/>
      <c r="CD62" s="393"/>
      <c r="CE62" s="393"/>
      <c r="CF62" s="393"/>
      <c r="CG62" s="393"/>
      <c r="CH62" s="393"/>
      <c r="CI62" s="393"/>
      <c r="CJ62" s="393"/>
      <c r="CK62" s="393"/>
      <c r="CL62" s="393"/>
      <c r="CM62" s="393"/>
      <c r="CN62" s="393"/>
      <c r="CO62" s="393"/>
      <c r="CP62" s="393"/>
      <c r="CQ62" s="393"/>
      <c r="CR62" s="393"/>
      <c r="CS62" s="393"/>
      <c r="CT62" s="393"/>
      <c r="CU62" s="393"/>
      <c r="CV62" s="393"/>
      <c r="CW62" s="393"/>
      <c r="CX62" s="393"/>
      <c r="CY62" s="393"/>
      <c r="CZ62" s="393"/>
      <c r="DA62" s="393"/>
      <c r="DB62" s="393"/>
      <c r="DC62" s="393"/>
      <c r="DD62" s="393"/>
      <c r="DE62" s="393"/>
      <c r="DF62" s="393"/>
      <c r="DG62" s="393"/>
      <c r="DH62" s="393"/>
      <c r="DI62" s="393"/>
      <c r="DJ62" s="393"/>
      <c r="DK62" s="394"/>
      <c r="DL62" s="263"/>
      <c r="DM62" s="263"/>
      <c r="DN62" s="263"/>
      <c r="DO62" s="263"/>
      <c r="DP62" s="263"/>
      <c r="DQ62" s="263"/>
      <c r="DR62" s="263"/>
      <c r="DS62" s="263"/>
      <c r="DT62" s="263"/>
      <c r="DU62" s="263"/>
      <c r="DV62" s="263"/>
      <c r="DW62" s="263"/>
      <c r="DX62" s="263"/>
      <c r="DY62" s="263"/>
      <c r="DZ62" s="263"/>
      <c r="EA62" s="263"/>
      <c r="EB62" s="263"/>
      <c r="EC62" s="263"/>
      <c r="ED62" s="263"/>
      <c r="EE62" s="263"/>
      <c r="EF62" s="263"/>
      <c r="EG62" s="263"/>
      <c r="EH62" s="263"/>
      <c r="EI62" s="263"/>
      <c r="EJ62" s="263"/>
      <c r="EK62" s="263"/>
      <c r="EL62" s="263"/>
      <c r="EM62" s="263"/>
      <c r="EN62" s="263"/>
      <c r="EO62" s="263"/>
      <c r="EP62" s="263"/>
      <c r="EQ62" s="263"/>
      <c r="ER62" s="263"/>
    </row>
    <row r="63" spans="1:148" s="269" customFormat="1" ht="6.75" customHeight="1" x14ac:dyDescent="0.4">
      <c r="A63" s="288"/>
      <c r="B63" s="289"/>
      <c r="C63" s="391" t="s">
        <v>230</v>
      </c>
      <c r="D63" s="391"/>
      <c r="E63" s="391"/>
      <c r="F63" s="391"/>
      <c r="G63" s="391"/>
      <c r="H63" s="391"/>
      <c r="I63" s="391"/>
      <c r="J63" s="391"/>
      <c r="K63" s="391"/>
      <c r="L63" s="391"/>
      <c r="M63" s="391"/>
      <c r="N63" s="391"/>
      <c r="O63" s="391"/>
      <c r="P63" s="391"/>
      <c r="Q63" s="391"/>
      <c r="R63" s="391"/>
      <c r="S63" s="391"/>
      <c r="T63" s="391"/>
      <c r="U63" s="391"/>
      <c r="V63" s="391"/>
      <c r="W63" s="391"/>
      <c r="X63" s="391"/>
      <c r="Y63" s="391"/>
      <c r="Z63" s="391"/>
      <c r="AA63" s="391"/>
      <c r="AB63" s="391"/>
      <c r="AC63" s="391"/>
      <c r="AD63" s="391"/>
      <c r="AE63" s="391"/>
      <c r="AF63" s="391"/>
      <c r="AG63" s="391"/>
      <c r="AH63" s="391"/>
      <c r="AI63" s="391"/>
      <c r="AJ63" s="391"/>
      <c r="AK63" s="391"/>
      <c r="AL63" s="391"/>
      <c r="AM63" s="391"/>
      <c r="AN63" s="391"/>
      <c r="AO63" s="391"/>
      <c r="AP63" s="391"/>
      <c r="AQ63" s="391"/>
      <c r="AR63" s="391"/>
      <c r="AS63" s="391"/>
      <c r="AT63" s="391"/>
      <c r="AU63" s="391"/>
      <c r="AV63" s="391"/>
      <c r="AW63" s="391"/>
      <c r="AX63" s="391"/>
      <c r="AY63" s="391"/>
      <c r="AZ63" s="391"/>
      <c r="BA63" s="391"/>
      <c r="BB63" s="391"/>
      <c r="BC63" s="391"/>
      <c r="BD63" s="391"/>
      <c r="BE63" s="392"/>
      <c r="BF63" s="290"/>
      <c r="BG63" s="290"/>
      <c r="BH63" s="393" t="s">
        <v>230</v>
      </c>
      <c r="BI63" s="393"/>
      <c r="BJ63" s="393"/>
      <c r="BK63" s="393"/>
      <c r="BL63" s="393"/>
      <c r="BM63" s="393"/>
      <c r="BN63" s="393"/>
      <c r="BO63" s="393"/>
      <c r="BP63" s="393"/>
      <c r="BQ63" s="393"/>
      <c r="BR63" s="393"/>
      <c r="BS63" s="393"/>
      <c r="BT63" s="393"/>
      <c r="BU63" s="393"/>
      <c r="BV63" s="393"/>
      <c r="BW63" s="393"/>
      <c r="BX63" s="393"/>
      <c r="BY63" s="393"/>
      <c r="BZ63" s="393"/>
      <c r="CA63" s="393"/>
      <c r="CB63" s="393"/>
      <c r="CC63" s="393"/>
      <c r="CD63" s="393"/>
      <c r="CE63" s="393"/>
      <c r="CF63" s="393"/>
      <c r="CG63" s="393"/>
      <c r="CH63" s="393"/>
      <c r="CI63" s="393"/>
      <c r="CJ63" s="393"/>
      <c r="CK63" s="393"/>
      <c r="CL63" s="393"/>
      <c r="CM63" s="393"/>
      <c r="CN63" s="393"/>
      <c r="CO63" s="393"/>
      <c r="CP63" s="393"/>
      <c r="CQ63" s="393"/>
      <c r="CR63" s="393"/>
      <c r="CS63" s="393"/>
      <c r="CT63" s="393"/>
      <c r="CU63" s="393"/>
      <c r="CV63" s="393"/>
      <c r="CW63" s="393"/>
      <c r="CX63" s="393"/>
      <c r="CY63" s="393"/>
      <c r="CZ63" s="393"/>
      <c r="DA63" s="393"/>
      <c r="DB63" s="393"/>
      <c r="DC63" s="393"/>
      <c r="DD63" s="393"/>
      <c r="DE63" s="393"/>
      <c r="DF63" s="393"/>
      <c r="DG63" s="393"/>
      <c r="DH63" s="393"/>
      <c r="DI63" s="393"/>
      <c r="DJ63" s="393"/>
      <c r="DK63" s="394"/>
      <c r="DL63" s="263"/>
      <c r="DM63" s="263"/>
      <c r="DN63" s="263"/>
      <c r="DO63" s="263"/>
      <c r="DP63" s="263"/>
      <c r="DQ63" s="263"/>
      <c r="DR63" s="263"/>
      <c r="DS63" s="263"/>
      <c r="DT63" s="263"/>
      <c r="DU63" s="263"/>
      <c r="DV63" s="263"/>
      <c r="DW63" s="263"/>
      <c r="DX63" s="263"/>
      <c r="DY63" s="263"/>
      <c r="DZ63" s="263"/>
      <c r="EA63" s="263"/>
      <c r="EB63" s="263"/>
      <c r="EC63" s="263"/>
      <c r="ED63" s="263"/>
      <c r="EE63" s="263"/>
      <c r="EF63" s="263"/>
      <c r="EG63" s="263"/>
      <c r="EH63" s="263"/>
      <c r="EI63" s="263"/>
      <c r="EJ63" s="263"/>
      <c r="EK63" s="263"/>
      <c r="EL63" s="263"/>
      <c r="EM63" s="263"/>
      <c r="EN63" s="263"/>
      <c r="EO63" s="263"/>
      <c r="EP63" s="263"/>
      <c r="EQ63" s="263"/>
      <c r="ER63" s="263"/>
    </row>
    <row r="64" spans="1:148" s="269" customFormat="1" ht="6.75" customHeight="1" x14ac:dyDescent="0.4">
      <c r="A64" s="288"/>
      <c r="B64" s="289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391"/>
      <c r="AC64" s="391"/>
      <c r="AD64" s="391"/>
      <c r="AE64" s="391"/>
      <c r="AF64" s="391"/>
      <c r="AG64" s="391"/>
      <c r="AH64" s="391"/>
      <c r="AI64" s="391"/>
      <c r="AJ64" s="391"/>
      <c r="AK64" s="391"/>
      <c r="AL64" s="391"/>
      <c r="AM64" s="391"/>
      <c r="AN64" s="391"/>
      <c r="AO64" s="391"/>
      <c r="AP64" s="391"/>
      <c r="AQ64" s="391"/>
      <c r="AR64" s="391"/>
      <c r="AS64" s="391"/>
      <c r="AT64" s="391"/>
      <c r="AU64" s="391"/>
      <c r="AV64" s="391"/>
      <c r="AW64" s="391"/>
      <c r="AX64" s="391"/>
      <c r="AY64" s="391"/>
      <c r="AZ64" s="391"/>
      <c r="BA64" s="391"/>
      <c r="BB64" s="391"/>
      <c r="BC64" s="391"/>
      <c r="BD64" s="391"/>
      <c r="BE64" s="392"/>
      <c r="BF64" s="290"/>
      <c r="BG64" s="290"/>
      <c r="BH64" s="393"/>
      <c r="BI64" s="393"/>
      <c r="BJ64" s="393"/>
      <c r="BK64" s="393"/>
      <c r="BL64" s="393"/>
      <c r="BM64" s="393"/>
      <c r="BN64" s="393"/>
      <c r="BO64" s="393"/>
      <c r="BP64" s="393"/>
      <c r="BQ64" s="393"/>
      <c r="BR64" s="393"/>
      <c r="BS64" s="393"/>
      <c r="BT64" s="393"/>
      <c r="BU64" s="393"/>
      <c r="BV64" s="393"/>
      <c r="BW64" s="393"/>
      <c r="BX64" s="393"/>
      <c r="BY64" s="393"/>
      <c r="BZ64" s="393"/>
      <c r="CA64" s="393"/>
      <c r="CB64" s="393"/>
      <c r="CC64" s="393"/>
      <c r="CD64" s="393"/>
      <c r="CE64" s="393"/>
      <c r="CF64" s="393"/>
      <c r="CG64" s="393"/>
      <c r="CH64" s="393"/>
      <c r="CI64" s="393"/>
      <c r="CJ64" s="393"/>
      <c r="CK64" s="393"/>
      <c r="CL64" s="393"/>
      <c r="CM64" s="393"/>
      <c r="CN64" s="393"/>
      <c r="CO64" s="393"/>
      <c r="CP64" s="393"/>
      <c r="CQ64" s="393"/>
      <c r="CR64" s="393"/>
      <c r="CS64" s="393"/>
      <c r="CT64" s="393"/>
      <c r="CU64" s="393"/>
      <c r="CV64" s="393"/>
      <c r="CW64" s="393"/>
      <c r="CX64" s="393"/>
      <c r="CY64" s="393"/>
      <c r="CZ64" s="393"/>
      <c r="DA64" s="393"/>
      <c r="DB64" s="393"/>
      <c r="DC64" s="393"/>
      <c r="DD64" s="393"/>
      <c r="DE64" s="393"/>
      <c r="DF64" s="393"/>
      <c r="DG64" s="393"/>
      <c r="DH64" s="393"/>
      <c r="DI64" s="393"/>
      <c r="DJ64" s="393"/>
      <c r="DK64" s="394"/>
      <c r="DL64" s="263"/>
      <c r="DM64" s="263"/>
      <c r="DN64" s="263"/>
      <c r="DO64" s="263"/>
      <c r="DP64" s="263"/>
      <c r="DQ64" s="263"/>
      <c r="DR64" s="263"/>
      <c r="DS64" s="263"/>
      <c r="DT64" s="263"/>
      <c r="DU64" s="263"/>
      <c r="DV64" s="263"/>
      <c r="DW64" s="263"/>
      <c r="DX64" s="263"/>
      <c r="DY64" s="263"/>
      <c r="DZ64" s="263"/>
      <c r="EA64" s="263"/>
      <c r="EB64" s="263"/>
      <c r="EC64" s="263"/>
      <c r="ED64" s="263"/>
      <c r="EE64" s="263"/>
      <c r="EF64" s="263"/>
      <c r="EG64" s="263"/>
      <c r="EH64" s="263"/>
      <c r="EI64" s="263"/>
      <c r="EJ64" s="263"/>
      <c r="EK64" s="263"/>
      <c r="EL64" s="263"/>
      <c r="EM64" s="263"/>
      <c r="EN64" s="263"/>
      <c r="EO64" s="263"/>
      <c r="EP64" s="263"/>
      <c r="EQ64" s="263"/>
      <c r="ER64" s="263"/>
    </row>
    <row r="65" spans="1:148" s="269" customFormat="1" ht="6.75" customHeight="1" x14ac:dyDescent="0.4">
      <c r="A65" s="291"/>
      <c r="B65" s="292"/>
      <c r="C65" s="411" t="s">
        <v>230</v>
      </c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411"/>
      <c r="AC65" s="411"/>
      <c r="AD65" s="411"/>
      <c r="AE65" s="411"/>
      <c r="AF65" s="411"/>
      <c r="AG65" s="411"/>
      <c r="AH65" s="411"/>
      <c r="AI65" s="411"/>
      <c r="AJ65" s="411"/>
      <c r="AK65" s="411"/>
      <c r="AL65" s="411"/>
      <c r="AM65" s="411"/>
      <c r="AN65" s="411"/>
      <c r="AO65" s="411"/>
      <c r="AP65" s="411"/>
      <c r="AQ65" s="411"/>
      <c r="AR65" s="411"/>
      <c r="AS65" s="411"/>
      <c r="AT65" s="411"/>
      <c r="AU65" s="411"/>
      <c r="AV65" s="411"/>
      <c r="AW65" s="411"/>
      <c r="AX65" s="411"/>
      <c r="AY65" s="411"/>
      <c r="AZ65" s="411"/>
      <c r="BA65" s="411"/>
      <c r="BB65" s="411"/>
      <c r="BC65" s="411"/>
      <c r="BD65" s="411"/>
      <c r="BE65" s="412"/>
      <c r="BF65" s="290"/>
      <c r="BG65" s="290"/>
      <c r="BH65" s="393" t="s">
        <v>230</v>
      </c>
      <c r="BI65" s="393"/>
      <c r="BJ65" s="393"/>
      <c r="BK65" s="393"/>
      <c r="BL65" s="393"/>
      <c r="BM65" s="393"/>
      <c r="BN65" s="393"/>
      <c r="BO65" s="393"/>
      <c r="BP65" s="393"/>
      <c r="BQ65" s="393"/>
      <c r="BR65" s="393"/>
      <c r="BS65" s="393"/>
      <c r="BT65" s="393"/>
      <c r="BU65" s="393"/>
      <c r="BV65" s="393"/>
      <c r="BW65" s="393"/>
      <c r="BX65" s="393"/>
      <c r="BY65" s="393"/>
      <c r="BZ65" s="393"/>
      <c r="CA65" s="393"/>
      <c r="CB65" s="393"/>
      <c r="CC65" s="393"/>
      <c r="CD65" s="393"/>
      <c r="CE65" s="393"/>
      <c r="CF65" s="393"/>
      <c r="CG65" s="393"/>
      <c r="CH65" s="393"/>
      <c r="CI65" s="393"/>
      <c r="CJ65" s="393"/>
      <c r="CK65" s="393"/>
      <c r="CL65" s="393"/>
      <c r="CM65" s="393"/>
      <c r="CN65" s="393"/>
      <c r="CO65" s="393"/>
      <c r="CP65" s="393"/>
      <c r="CQ65" s="393"/>
      <c r="CR65" s="393"/>
      <c r="CS65" s="393"/>
      <c r="CT65" s="393"/>
      <c r="CU65" s="393"/>
      <c r="CV65" s="393"/>
      <c r="CW65" s="393"/>
      <c r="CX65" s="393"/>
      <c r="CY65" s="393"/>
      <c r="CZ65" s="393"/>
      <c r="DA65" s="393"/>
      <c r="DB65" s="393"/>
      <c r="DC65" s="393"/>
      <c r="DD65" s="393"/>
      <c r="DE65" s="393"/>
      <c r="DF65" s="393"/>
      <c r="DG65" s="393"/>
      <c r="DH65" s="393"/>
      <c r="DI65" s="393"/>
      <c r="DJ65" s="393"/>
      <c r="DK65" s="394"/>
      <c r="DL65" s="263"/>
      <c r="DM65" s="263"/>
      <c r="DN65" s="263"/>
      <c r="DO65" s="263"/>
      <c r="DP65" s="263"/>
      <c r="DQ65" s="263"/>
      <c r="DR65" s="263"/>
      <c r="DS65" s="263"/>
      <c r="DT65" s="263"/>
      <c r="DU65" s="263"/>
      <c r="DV65" s="263"/>
      <c r="DW65" s="263"/>
      <c r="DX65" s="263"/>
      <c r="DY65" s="263"/>
      <c r="DZ65" s="263"/>
      <c r="EA65" s="263"/>
      <c r="EB65" s="263"/>
      <c r="EC65" s="263"/>
      <c r="ED65" s="263"/>
      <c r="EE65" s="263"/>
      <c r="EF65" s="263"/>
      <c r="EG65" s="263"/>
      <c r="EH65" s="263"/>
      <c r="EI65" s="263"/>
      <c r="EJ65" s="263"/>
      <c r="EK65" s="263"/>
      <c r="EL65" s="263"/>
      <c r="EM65" s="263"/>
      <c r="EN65" s="263"/>
      <c r="EO65" s="263"/>
      <c r="EP65" s="263"/>
      <c r="EQ65" s="263"/>
      <c r="ER65" s="263"/>
    </row>
    <row r="66" spans="1:148" s="269" customFormat="1" ht="6.75" customHeight="1" x14ac:dyDescent="0.4">
      <c r="A66" s="291"/>
      <c r="B66" s="292"/>
      <c r="C66" s="411"/>
      <c r="D66" s="411"/>
      <c r="E66" s="411"/>
      <c r="F66" s="411"/>
      <c r="G66" s="411"/>
      <c r="H66" s="411"/>
      <c r="I66" s="411"/>
      <c r="J66" s="411"/>
      <c r="K66" s="411"/>
      <c r="L66" s="411"/>
      <c r="M66" s="411"/>
      <c r="N66" s="411"/>
      <c r="O66" s="411"/>
      <c r="P66" s="411"/>
      <c r="Q66" s="411"/>
      <c r="R66" s="411"/>
      <c r="S66" s="411"/>
      <c r="T66" s="411"/>
      <c r="U66" s="411"/>
      <c r="V66" s="411"/>
      <c r="W66" s="411"/>
      <c r="X66" s="411"/>
      <c r="Y66" s="411"/>
      <c r="Z66" s="411"/>
      <c r="AA66" s="411"/>
      <c r="AB66" s="411"/>
      <c r="AC66" s="411"/>
      <c r="AD66" s="411"/>
      <c r="AE66" s="411"/>
      <c r="AF66" s="411"/>
      <c r="AG66" s="411"/>
      <c r="AH66" s="411"/>
      <c r="AI66" s="411"/>
      <c r="AJ66" s="411"/>
      <c r="AK66" s="411"/>
      <c r="AL66" s="411"/>
      <c r="AM66" s="411"/>
      <c r="AN66" s="411"/>
      <c r="AO66" s="411"/>
      <c r="AP66" s="411"/>
      <c r="AQ66" s="411"/>
      <c r="AR66" s="411"/>
      <c r="AS66" s="411"/>
      <c r="AT66" s="411"/>
      <c r="AU66" s="411"/>
      <c r="AV66" s="411"/>
      <c r="AW66" s="411"/>
      <c r="AX66" s="411"/>
      <c r="AY66" s="411"/>
      <c r="AZ66" s="411"/>
      <c r="BA66" s="411"/>
      <c r="BB66" s="411"/>
      <c r="BC66" s="411"/>
      <c r="BD66" s="411"/>
      <c r="BE66" s="412"/>
      <c r="BF66" s="290"/>
      <c r="BG66" s="290"/>
      <c r="BH66" s="393"/>
      <c r="BI66" s="393"/>
      <c r="BJ66" s="393"/>
      <c r="BK66" s="393"/>
      <c r="BL66" s="393"/>
      <c r="BM66" s="393"/>
      <c r="BN66" s="393"/>
      <c r="BO66" s="393"/>
      <c r="BP66" s="393"/>
      <c r="BQ66" s="393"/>
      <c r="BR66" s="393"/>
      <c r="BS66" s="393"/>
      <c r="BT66" s="393"/>
      <c r="BU66" s="393"/>
      <c r="BV66" s="393"/>
      <c r="BW66" s="393"/>
      <c r="BX66" s="393"/>
      <c r="BY66" s="393"/>
      <c r="BZ66" s="393"/>
      <c r="CA66" s="393"/>
      <c r="CB66" s="393"/>
      <c r="CC66" s="393"/>
      <c r="CD66" s="393"/>
      <c r="CE66" s="393"/>
      <c r="CF66" s="393"/>
      <c r="CG66" s="393"/>
      <c r="CH66" s="393"/>
      <c r="CI66" s="393"/>
      <c r="CJ66" s="393"/>
      <c r="CK66" s="393"/>
      <c r="CL66" s="393"/>
      <c r="CM66" s="393"/>
      <c r="CN66" s="393"/>
      <c r="CO66" s="393"/>
      <c r="CP66" s="393"/>
      <c r="CQ66" s="393"/>
      <c r="CR66" s="393"/>
      <c r="CS66" s="393"/>
      <c r="CT66" s="393"/>
      <c r="CU66" s="393"/>
      <c r="CV66" s="393"/>
      <c r="CW66" s="393"/>
      <c r="CX66" s="393"/>
      <c r="CY66" s="393"/>
      <c r="CZ66" s="393"/>
      <c r="DA66" s="393"/>
      <c r="DB66" s="393"/>
      <c r="DC66" s="393"/>
      <c r="DD66" s="393"/>
      <c r="DE66" s="393"/>
      <c r="DF66" s="393"/>
      <c r="DG66" s="393"/>
      <c r="DH66" s="393"/>
      <c r="DI66" s="393"/>
      <c r="DJ66" s="393"/>
      <c r="DK66" s="394"/>
      <c r="DL66" s="263"/>
      <c r="DM66" s="263"/>
      <c r="DN66" s="263"/>
      <c r="DO66" s="263"/>
      <c r="DP66" s="263"/>
      <c r="DQ66" s="263"/>
      <c r="DR66" s="263"/>
      <c r="DS66" s="263"/>
      <c r="DT66" s="263"/>
      <c r="DU66" s="263"/>
      <c r="DV66" s="263"/>
      <c r="DW66" s="263"/>
      <c r="DX66" s="263"/>
      <c r="DY66" s="263"/>
      <c r="DZ66" s="263"/>
      <c r="EA66" s="263"/>
      <c r="EB66" s="263"/>
      <c r="EC66" s="263"/>
      <c r="ED66" s="263"/>
      <c r="EE66" s="263"/>
      <c r="EF66" s="263"/>
      <c r="EG66" s="263"/>
      <c r="EH66" s="263"/>
      <c r="EI66" s="263"/>
      <c r="EJ66" s="263"/>
      <c r="EK66" s="263"/>
      <c r="EL66" s="263"/>
      <c r="EM66" s="263"/>
      <c r="EN66" s="263"/>
      <c r="EO66" s="263"/>
      <c r="EP66" s="263"/>
      <c r="EQ66" s="263"/>
      <c r="ER66" s="263"/>
    </row>
    <row r="67" spans="1:148" s="269" customFormat="1" ht="6.75" customHeight="1" x14ac:dyDescent="0.4">
      <c r="A67" s="288"/>
      <c r="B67" s="289"/>
      <c r="C67" s="391" t="s">
        <v>230</v>
      </c>
      <c r="D67" s="391"/>
      <c r="E67" s="391"/>
      <c r="F67" s="391"/>
      <c r="G67" s="391"/>
      <c r="H67" s="391"/>
      <c r="I67" s="391"/>
      <c r="J67" s="391"/>
      <c r="K67" s="391"/>
      <c r="L67" s="391"/>
      <c r="M67" s="391"/>
      <c r="N67" s="391"/>
      <c r="O67" s="391"/>
      <c r="P67" s="391"/>
      <c r="Q67" s="391"/>
      <c r="R67" s="391"/>
      <c r="S67" s="391"/>
      <c r="T67" s="391"/>
      <c r="U67" s="391"/>
      <c r="V67" s="391"/>
      <c r="W67" s="391"/>
      <c r="X67" s="391"/>
      <c r="Y67" s="391"/>
      <c r="Z67" s="391"/>
      <c r="AA67" s="391"/>
      <c r="AB67" s="391"/>
      <c r="AC67" s="391"/>
      <c r="AD67" s="391"/>
      <c r="AE67" s="391"/>
      <c r="AF67" s="391"/>
      <c r="AG67" s="391"/>
      <c r="AH67" s="391"/>
      <c r="AI67" s="391"/>
      <c r="AJ67" s="391"/>
      <c r="AK67" s="391"/>
      <c r="AL67" s="391"/>
      <c r="AM67" s="391"/>
      <c r="AN67" s="391"/>
      <c r="AO67" s="391"/>
      <c r="AP67" s="391"/>
      <c r="AQ67" s="391"/>
      <c r="AR67" s="391"/>
      <c r="AS67" s="391"/>
      <c r="AT67" s="391"/>
      <c r="AU67" s="391"/>
      <c r="AV67" s="391"/>
      <c r="AW67" s="391"/>
      <c r="AX67" s="391"/>
      <c r="AY67" s="391"/>
      <c r="AZ67" s="391"/>
      <c r="BA67" s="391"/>
      <c r="BB67" s="391"/>
      <c r="BC67" s="391"/>
      <c r="BD67" s="391"/>
      <c r="BE67" s="392"/>
      <c r="BF67" s="290"/>
      <c r="BG67" s="290"/>
      <c r="BH67" s="393" t="s">
        <v>230</v>
      </c>
      <c r="BI67" s="393"/>
      <c r="BJ67" s="393"/>
      <c r="BK67" s="393"/>
      <c r="BL67" s="393"/>
      <c r="BM67" s="393"/>
      <c r="BN67" s="393"/>
      <c r="BO67" s="393"/>
      <c r="BP67" s="393"/>
      <c r="BQ67" s="393"/>
      <c r="BR67" s="393"/>
      <c r="BS67" s="393"/>
      <c r="BT67" s="393"/>
      <c r="BU67" s="393"/>
      <c r="BV67" s="393"/>
      <c r="BW67" s="393"/>
      <c r="BX67" s="393"/>
      <c r="BY67" s="393"/>
      <c r="BZ67" s="393"/>
      <c r="CA67" s="393"/>
      <c r="CB67" s="393"/>
      <c r="CC67" s="393"/>
      <c r="CD67" s="393"/>
      <c r="CE67" s="393"/>
      <c r="CF67" s="393"/>
      <c r="CG67" s="393"/>
      <c r="CH67" s="393"/>
      <c r="CI67" s="393"/>
      <c r="CJ67" s="393"/>
      <c r="CK67" s="393"/>
      <c r="CL67" s="393"/>
      <c r="CM67" s="393"/>
      <c r="CN67" s="393"/>
      <c r="CO67" s="393"/>
      <c r="CP67" s="393"/>
      <c r="CQ67" s="393"/>
      <c r="CR67" s="393"/>
      <c r="CS67" s="393"/>
      <c r="CT67" s="393"/>
      <c r="CU67" s="393"/>
      <c r="CV67" s="393"/>
      <c r="CW67" s="393"/>
      <c r="CX67" s="393"/>
      <c r="CY67" s="393"/>
      <c r="CZ67" s="393"/>
      <c r="DA67" s="393"/>
      <c r="DB67" s="393"/>
      <c r="DC67" s="393"/>
      <c r="DD67" s="393"/>
      <c r="DE67" s="393"/>
      <c r="DF67" s="393"/>
      <c r="DG67" s="393"/>
      <c r="DH67" s="393"/>
      <c r="DI67" s="393"/>
      <c r="DJ67" s="393"/>
      <c r="DK67" s="394"/>
      <c r="DL67" s="263"/>
      <c r="DM67" s="263"/>
      <c r="DN67" s="263"/>
      <c r="DO67" s="263"/>
      <c r="DP67" s="263"/>
      <c r="DQ67" s="263"/>
      <c r="DR67" s="263"/>
      <c r="DS67" s="263"/>
      <c r="DT67" s="263"/>
      <c r="DU67" s="263"/>
      <c r="DV67" s="263"/>
      <c r="DW67" s="263"/>
      <c r="DX67" s="263"/>
      <c r="DY67" s="263"/>
      <c r="DZ67" s="263"/>
      <c r="EA67" s="263"/>
      <c r="EB67" s="263"/>
      <c r="EC67" s="263"/>
      <c r="ED67" s="263"/>
      <c r="EE67" s="263"/>
      <c r="EF67" s="263"/>
      <c r="EG67" s="263"/>
      <c r="EH67" s="263"/>
      <c r="EI67" s="263"/>
      <c r="EJ67" s="263"/>
      <c r="EK67" s="263"/>
      <c r="EL67" s="263"/>
      <c r="EM67" s="263"/>
      <c r="EN67" s="263"/>
      <c r="EO67" s="263"/>
      <c r="EP67" s="263"/>
      <c r="EQ67" s="263"/>
      <c r="ER67" s="263"/>
    </row>
    <row r="68" spans="1:148" s="269" customFormat="1" ht="6.75" customHeight="1" x14ac:dyDescent="0.4">
      <c r="A68" s="288"/>
      <c r="B68" s="289"/>
      <c r="C68" s="391"/>
      <c r="D68" s="391"/>
      <c r="E68" s="391"/>
      <c r="F68" s="391"/>
      <c r="G68" s="391"/>
      <c r="H68" s="391"/>
      <c r="I68" s="391"/>
      <c r="J68" s="391"/>
      <c r="K68" s="391"/>
      <c r="L68" s="391"/>
      <c r="M68" s="391"/>
      <c r="N68" s="391"/>
      <c r="O68" s="391"/>
      <c r="P68" s="391"/>
      <c r="Q68" s="391"/>
      <c r="R68" s="391"/>
      <c r="S68" s="391"/>
      <c r="T68" s="391"/>
      <c r="U68" s="391"/>
      <c r="V68" s="391"/>
      <c r="W68" s="391"/>
      <c r="X68" s="391"/>
      <c r="Y68" s="391"/>
      <c r="Z68" s="391"/>
      <c r="AA68" s="391"/>
      <c r="AB68" s="391"/>
      <c r="AC68" s="391"/>
      <c r="AD68" s="391"/>
      <c r="AE68" s="391"/>
      <c r="AF68" s="391"/>
      <c r="AG68" s="391"/>
      <c r="AH68" s="391"/>
      <c r="AI68" s="391"/>
      <c r="AJ68" s="391"/>
      <c r="AK68" s="391"/>
      <c r="AL68" s="391"/>
      <c r="AM68" s="391"/>
      <c r="AN68" s="391"/>
      <c r="AO68" s="391"/>
      <c r="AP68" s="391"/>
      <c r="AQ68" s="391"/>
      <c r="AR68" s="391"/>
      <c r="AS68" s="391"/>
      <c r="AT68" s="391"/>
      <c r="AU68" s="391"/>
      <c r="AV68" s="391"/>
      <c r="AW68" s="391"/>
      <c r="AX68" s="391"/>
      <c r="AY68" s="391"/>
      <c r="AZ68" s="391"/>
      <c r="BA68" s="391"/>
      <c r="BB68" s="391"/>
      <c r="BC68" s="391"/>
      <c r="BD68" s="391"/>
      <c r="BE68" s="392"/>
      <c r="BF68" s="290"/>
      <c r="BG68" s="290"/>
      <c r="BH68" s="393"/>
      <c r="BI68" s="393"/>
      <c r="BJ68" s="393"/>
      <c r="BK68" s="393"/>
      <c r="BL68" s="393"/>
      <c r="BM68" s="393"/>
      <c r="BN68" s="393"/>
      <c r="BO68" s="393"/>
      <c r="BP68" s="393"/>
      <c r="BQ68" s="393"/>
      <c r="BR68" s="393"/>
      <c r="BS68" s="393"/>
      <c r="BT68" s="393"/>
      <c r="BU68" s="393"/>
      <c r="BV68" s="393"/>
      <c r="BW68" s="393"/>
      <c r="BX68" s="393"/>
      <c r="BY68" s="393"/>
      <c r="BZ68" s="393"/>
      <c r="CA68" s="393"/>
      <c r="CB68" s="393"/>
      <c r="CC68" s="393"/>
      <c r="CD68" s="393"/>
      <c r="CE68" s="393"/>
      <c r="CF68" s="393"/>
      <c r="CG68" s="393"/>
      <c r="CH68" s="393"/>
      <c r="CI68" s="393"/>
      <c r="CJ68" s="393"/>
      <c r="CK68" s="393"/>
      <c r="CL68" s="393"/>
      <c r="CM68" s="393"/>
      <c r="CN68" s="393"/>
      <c r="CO68" s="393"/>
      <c r="CP68" s="393"/>
      <c r="CQ68" s="393"/>
      <c r="CR68" s="393"/>
      <c r="CS68" s="393"/>
      <c r="CT68" s="393"/>
      <c r="CU68" s="393"/>
      <c r="CV68" s="393"/>
      <c r="CW68" s="393"/>
      <c r="CX68" s="393"/>
      <c r="CY68" s="393"/>
      <c r="CZ68" s="393"/>
      <c r="DA68" s="393"/>
      <c r="DB68" s="393"/>
      <c r="DC68" s="393"/>
      <c r="DD68" s="393"/>
      <c r="DE68" s="393"/>
      <c r="DF68" s="393"/>
      <c r="DG68" s="393"/>
      <c r="DH68" s="393"/>
      <c r="DI68" s="393"/>
      <c r="DJ68" s="393"/>
      <c r="DK68" s="394"/>
      <c r="DL68" s="263"/>
      <c r="DM68" s="263"/>
      <c r="DN68" s="263"/>
      <c r="DO68" s="263"/>
      <c r="DP68" s="263"/>
      <c r="DQ68" s="263"/>
      <c r="DR68" s="263"/>
      <c r="DS68" s="263"/>
      <c r="DT68" s="263"/>
      <c r="DU68" s="263"/>
      <c r="DV68" s="263"/>
      <c r="DW68" s="263"/>
      <c r="DX68" s="263"/>
      <c r="DY68" s="263"/>
      <c r="DZ68" s="263"/>
      <c r="EA68" s="263"/>
      <c r="EB68" s="263"/>
      <c r="EC68" s="263"/>
      <c r="ED68" s="263"/>
      <c r="EE68" s="263"/>
      <c r="EF68" s="263"/>
    </row>
    <row r="69" spans="1:148" s="269" customFormat="1" ht="6.75" customHeight="1" x14ac:dyDescent="0.4">
      <c r="A69" s="291"/>
      <c r="B69" s="292"/>
      <c r="C69" s="411" t="s">
        <v>230</v>
      </c>
      <c r="D69" s="411"/>
      <c r="E69" s="411"/>
      <c r="F69" s="411"/>
      <c r="G69" s="411"/>
      <c r="H69" s="411"/>
      <c r="I69" s="411"/>
      <c r="J69" s="411"/>
      <c r="K69" s="411"/>
      <c r="L69" s="411"/>
      <c r="M69" s="411"/>
      <c r="N69" s="411"/>
      <c r="O69" s="411"/>
      <c r="P69" s="411"/>
      <c r="Q69" s="411"/>
      <c r="R69" s="411"/>
      <c r="S69" s="411"/>
      <c r="T69" s="411"/>
      <c r="U69" s="411"/>
      <c r="V69" s="411"/>
      <c r="W69" s="411"/>
      <c r="X69" s="411"/>
      <c r="Y69" s="411"/>
      <c r="Z69" s="411"/>
      <c r="AA69" s="411"/>
      <c r="AB69" s="411"/>
      <c r="AC69" s="411"/>
      <c r="AD69" s="411"/>
      <c r="AE69" s="411"/>
      <c r="AF69" s="411"/>
      <c r="AG69" s="411"/>
      <c r="AH69" s="411"/>
      <c r="AI69" s="411"/>
      <c r="AJ69" s="411"/>
      <c r="AK69" s="411"/>
      <c r="AL69" s="411"/>
      <c r="AM69" s="411"/>
      <c r="AN69" s="411"/>
      <c r="AO69" s="411"/>
      <c r="AP69" s="411"/>
      <c r="AQ69" s="411"/>
      <c r="AR69" s="411"/>
      <c r="AS69" s="411"/>
      <c r="AT69" s="411"/>
      <c r="AU69" s="411"/>
      <c r="AV69" s="411"/>
      <c r="AW69" s="411"/>
      <c r="AX69" s="411"/>
      <c r="AY69" s="411"/>
      <c r="AZ69" s="411"/>
      <c r="BA69" s="411"/>
      <c r="BB69" s="411"/>
      <c r="BC69" s="411"/>
      <c r="BD69" s="411"/>
      <c r="BE69" s="412"/>
      <c r="BF69" s="297"/>
      <c r="BG69" s="297"/>
      <c r="BH69" s="393" t="s">
        <v>230</v>
      </c>
      <c r="BI69" s="393"/>
      <c r="BJ69" s="393"/>
      <c r="BK69" s="393"/>
      <c r="BL69" s="393"/>
      <c r="BM69" s="393"/>
      <c r="BN69" s="393"/>
      <c r="BO69" s="393"/>
      <c r="BP69" s="393"/>
      <c r="BQ69" s="393"/>
      <c r="BR69" s="393"/>
      <c r="BS69" s="393"/>
      <c r="BT69" s="393"/>
      <c r="BU69" s="393"/>
      <c r="BV69" s="393"/>
      <c r="BW69" s="393"/>
      <c r="BX69" s="393"/>
      <c r="BY69" s="393"/>
      <c r="BZ69" s="393"/>
      <c r="CA69" s="393"/>
      <c r="CB69" s="393"/>
      <c r="CC69" s="393"/>
      <c r="CD69" s="393"/>
      <c r="CE69" s="393"/>
      <c r="CF69" s="393"/>
      <c r="CG69" s="393"/>
      <c r="CH69" s="393"/>
      <c r="CI69" s="393"/>
      <c r="CJ69" s="393"/>
      <c r="CK69" s="393"/>
      <c r="CL69" s="393"/>
      <c r="CM69" s="393"/>
      <c r="CN69" s="393"/>
      <c r="CO69" s="393"/>
      <c r="CP69" s="393"/>
      <c r="CQ69" s="393"/>
      <c r="CR69" s="393"/>
      <c r="CS69" s="393"/>
      <c r="CT69" s="393"/>
      <c r="CU69" s="393"/>
      <c r="CV69" s="393"/>
      <c r="CW69" s="393"/>
      <c r="CX69" s="393"/>
      <c r="CY69" s="393"/>
      <c r="CZ69" s="393"/>
      <c r="DA69" s="393"/>
      <c r="DB69" s="393"/>
      <c r="DC69" s="393"/>
      <c r="DD69" s="393"/>
      <c r="DE69" s="393"/>
      <c r="DF69" s="393"/>
      <c r="DG69" s="393"/>
      <c r="DH69" s="393"/>
      <c r="DI69" s="393"/>
      <c r="DJ69" s="393"/>
      <c r="DK69" s="394"/>
      <c r="DL69" s="263"/>
      <c r="DM69" s="263"/>
      <c r="DN69" s="263"/>
      <c r="DO69" s="263"/>
      <c r="DP69" s="263"/>
      <c r="DQ69" s="263"/>
      <c r="DR69" s="263"/>
      <c r="DS69" s="263"/>
      <c r="DT69" s="263"/>
      <c r="DU69" s="263"/>
      <c r="DV69" s="263"/>
      <c r="DW69" s="263"/>
      <c r="DX69" s="263"/>
      <c r="DY69" s="263"/>
      <c r="DZ69" s="263"/>
      <c r="EA69" s="263"/>
      <c r="EB69" s="263"/>
      <c r="EC69" s="263"/>
      <c r="ED69" s="263"/>
      <c r="EE69" s="263"/>
      <c r="EF69" s="263"/>
    </row>
    <row r="70" spans="1:148" s="269" customFormat="1" ht="6.75" customHeight="1" x14ac:dyDescent="0.4">
      <c r="A70" s="291"/>
      <c r="B70" s="292"/>
      <c r="C70" s="411"/>
      <c r="D70" s="411"/>
      <c r="E70" s="411"/>
      <c r="F70" s="411"/>
      <c r="G70" s="411"/>
      <c r="H70" s="411"/>
      <c r="I70" s="411"/>
      <c r="J70" s="411"/>
      <c r="K70" s="411"/>
      <c r="L70" s="411"/>
      <c r="M70" s="411"/>
      <c r="N70" s="411"/>
      <c r="O70" s="411"/>
      <c r="P70" s="411"/>
      <c r="Q70" s="411"/>
      <c r="R70" s="411"/>
      <c r="S70" s="411"/>
      <c r="T70" s="411"/>
      <c r="U70" s="411"/>
      <c r="V70" s="411"/>
      <c r="W70" s="411"/>
      <c r="X70" s="411"/>
      <c r="Y70" s="411"/>
      <c r="Z70" s="411"/>
      <c r="AA70" s="411"/>
      <c r="AB70" s="411"/>
      <c r="AC70" s="411"/>
      <c r="AD70" s="411"/>
      <c r="AE70" s="411"/>
      <c r="AF70" s="411"/>
      <c r="AG70" s="411"/>
      <c r="AH70" s="411"/>
      <c r="AI70" s="411"/>
      <c r="AJ70" s="411"/>
      <c r="AK70" s="411"/>
      <c r="AL70" s="411"/>
      <c r="AM70" s="411"/>
      <c r="AN70" s="411"/>
      <c r="AO70" s="411"/>
      <c r="AP70" s="411"/>
      <c r="AQ70" s="411"/>
      <c r="AR70" s="411"/>
      <c r="AS70" s="411"/>
      <c r="AT70" s="411"/>
      <c r="AU70" s="411"/>
      <c r="AV70" s="411"/>
      <c r="AW70" s="411"/>
      <c r="AX70" s="411"/>
      <c r="AY70" s="411"/>
      <c r="AZ70" s="411"/>
      <c r="BA70" s="411"/>
      <c r="BB70" s="411"/>
      <c r="BC70" s="411"/>
      <c r="BD70" s="411"/>
      <c r="BE70" s="412"/>
      <c r="BF70" s="297"/>
      <c r="BG70" s="297"/>
      <c r="BH70" s="393"/>
      <c r="BI70" s="393"/>
      <c r="BJ70" s="393"/>
      <c r="BK70" s="393"/>
      <c r="BL70" s="393"/>
      <c r="BM70" s="393"/>
      <c r="BN70" s="393"/>
      <c r="BO70" s="393"/>
      <c r="BP70" s="393"/>
      <c r="BQ70" s="393"/>
      <c r="BR70" s="393"/>
      <c r="BS70" s="393"/>
      <c r="BT70" s="393"/>
      <c r="BU70" s="393"/>
      <c r="BV70" s="393"/>
      <c r="BW70" s="393"/>
      <c r="BX70" s="393"/>
      <c r="BY70" s="393"/>
      <c r="BZ70" s="393"/>
      <c r="CA70" s="393"/>
      <c r="CB70" s="393"/>
      <c r="CC70" s="393"/>
      <c r="CD70" s="393"/>
      <c r="CE70" s="393"/>
      <c r="CF70" s="393"/>
      <c r="CG70" s="393"/>
      <c r="CH70" s="393"/>
      <c r="CI70" s="393"/>
      <c r="CJ70" s="393"/>
      <c r="CK70" s="393"/>
      <c r="CL70" s="393"/>
      <c r="CM70" s="393"/>
      <c r="CN70" s="393"/>
      <c r="CO70" s="393"/>
      <c r="CP70" s="393"/>
      <c r="CQ70" s="393"/>
      <c r="CR70" s="393"/>
      <c r="CS70" s="393"/>
      <c r="CT70" s="393"/>
      <c r="CU70" s="393"/>
      <c r="CV70" s="393"/>
      <c r="CW70" s="393"/>
      <c r="CX70" s="393"/>
      <c r="CY70" s="393"/>
      <c r="CZ70" s="393"/>
      <c r="DA70" s="393"/>
      <c r="DB70" s="393"/>
      <c r="DC70" s="393"/>
      <c r="DD70" s="393"/>
      <c r="DE70" s="393"/>
      <c r="DF70" s="393"/>
      <c r="DG70" s="393"/>
      <c r="DH70" s="393"/>
      <c r="DI70" s="393"/>
      <c r="DJ70" s="393"/>
      <c r="DK70" s="394"/>
      <c r="DL70" s="263"/>
      <c r="DM70" s="263"/>
      <c r="DN70" s="263"/>
      <c r="DO70" s="263"/>
      <c r="DP70" s="263"/>
      <c r="DQ70" s="263"/>
      <c r="DR70" s="263"/>
      <c r="DS70" s="263"/>
      <c r="DT70" s="263"/>
      <c r="DU70" s="263"/>
      <c r="DV70" s="263"/>
      <c r="DW70" s="263"/>
      <c r="DX70" s="263"/>
      <c r="DY70" s="263"/>
      <c r="DZ70" s="263"/>
      <c r="EA70" s="263"/>
      <c r="EB70" s="263"/>
      <c r="EC70" s="263"/>
      <c r="ED70" s="263"/>
      <c r="EE70" s="263"/>
      <c r="EF70" s="263"/>
    </row>
    <row r="71" spans="1:148" s="269" customFormat="1" ht="6.75" customHeight="1" x14ac:dyDescent="0.4">
      <c r="A71" s="298"/>
      <c r="B71" s="299"/>
      <c r="C71" s="299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1"/>
      <c r="U71" s="301"/>
      <c r="V71" s="301"/>
      <c r="W71" s="413" t="s">
        <v>238</v>
      </c>
      <c r="X71" s="413"/>
      <c r="Y71" s="413"/>
      <c r="Z71" s="413"/>
      <c r="AA71" s="413"/>
      <c r="AB71" s="413"/>
      <c r="AC71" s="301"/>
      <c r="AD71" s="301"/>
      <c r="AE71" s="301"/>
      <c r="AF71" s="301"/>
      <c r="AG71" s="302"/>
      <c r="AH71" s="302"/>
      <c r="AI71" s="302"/>
      <c r="AJ71" s="302"/>
      <c r="AK71" s="302"/>
      <c r="AL71" s="415" t="s">
        <v>239</v>
      </c>
      <c r="AM71" s="415"/>
      <c r="AN71" s="415"/>
      <c r="AO71" s="415"/>
      <c r="AP71" s="303"/>
      <c r="AQ71" s="303"/>
      <c r="AR71" s="303"/>
      <c r="AS71" s="303"/>
      <c r="AT71" s="303"/>
      <c r="AU71" s="303"/>
      <c r="AV71" s="303"/>
      <c r="AW71" s="303"/>
      <c r="AX71" s="303"/>
      <c r="AY71" s="303"/>
      <c r="AZ71" s="303"/>
      <c r="BA71" s="303"/>
      <c r="BB71" s="303"/>
      <c r="BC71" s="303"/>
      <c r="BD71" s="303"/>
      <c r="BE71" s="304"/>
      <c r="BF71" s="297"/>
      <c r="BG71" s="297"/>
      <c r="BH71" s="297"/>
      <c r="BI71" s="297"/>
      <c r="BJ71" s="297"/>
      <c r="BK71" s="297"/>
      <c r="BL71" s="290"/>
      <c r="BM71" s="290"/>
      <c r="BN71" s="305"/>
      <c r="BO71" s="305"/>
      <c r="BP71" s="305"/>
      <c r="BQ71" s="305"/>
      <c r="BR71" s="305"/>
      <c r="BS71" s="305"/>
      <c r="BT71" s="305"/>
      <c r="BU71" s="305"/>
      <c r="BV71" s="305"/>
      <c r="BW71" s="305"/>
      <c r="BX71" s="305"/>
      <c r="BY71" s="305"/>
      <c r="BZ71" s="305"/>
      <c r="CA71" s="305"/>
      <c r="CB71" s="305"/>
      <c r="CC71" s="305"/>
      <c r="CD71" s="305"/>
      <c r="CE71" s="305"/>
      <c r="CF71" s="305"/>
      <c r="CG71" s="305"/>
      <c r="CH71" s="305"/>
      <c r="CI71" s="305"/>
      <c r="CJ71" s="305"/>
      <c r="CK71" s="305"/>
      <c r="CL71" s="305"/>
      <c r="CM71" s="305"/>
      <c r="CN71" s="305"/>
      <c r="CO71" s="305"/>
      <c r="CP71" s="305"/>
      <c r="CQ71" s="305"/>
      <c r="CR71" s="305"/>
      <c r="CS71" s="305"/>
      <c r="CT71" s="305"/>
      <c r="CU71" s="305"/>
      <c r="CV71" s="305"/>
      <c r="CW71" s="305"/>
      <c r="CX71" s="305"/>
      <c r="CY71" s="305"/>
      <c r="CZ71" s="305"/>
      <c r="DA71" s="305"/>
      <c r="DB71" s="305"/>
      <c r="DC71" s="305"/>
      <c r="DD71" s="305"/>
      <c r="DE71" s="305"/>
      <c r="DF71" s="305"/>
      <c r="DG71" s="305"/>
      <c r="DH71" s="305"/>
      <c r="DI71" s="305"/>
      <c r="DJ71" s="305"/>
      <c r="DK71" s="306"/>
      <c r="DL71" s="263"/>
      <c r="DM71" s="263"/>
      <c r="DN71" s="263"/>
      <c r="DO71" s="263"/>
      <c r="DP71" s="263"/>
      <c r="DQ71" s="263"/>
      <c r="DR71" s="263"/>
      <c r="DS71" s="263"/>
      <c r="DT71" s="263"/>
      <c r="DU71" s="263"/>
      <c r="DV71" s="263"/>
      <c r="DW71" s="263"/>
      <c r="DX71" s="263"/>
      <c r="DY71" s="263"/>
      <c r="DZ71" s="263"/>
      <c r="EA71" s="263"/>
      <c r="EB71" s="263"/>
      <c r="EC71" s="263"/>
      <c r="ED71" s="263"/>
      <c r="EE71" s="263"/>
      <c r="EF71" s="263"/>
      <c r="EG71" s="263"/>
      <c r="EH71" s="263"/>
      <c r="EI71" s="263"/>
      <c r="EJ71" s="263"/>
      <c r="EK71" s="263"/>
      <c r="EL71" s="263"/>
      <c r="EM71" s="263"/>
      <c r="EN71" s="263"/>
      <c r="EO71" s="263"/>
      <c r="EP71" s="263"/>
      <c r="EQ71" s="263"/>
      <c r="ER71" s="263"/>
    </row>
    <row r="72" spans="1:148" s="269" customFormat="1" ht="6.75" customHeight="1" x14ac:dyDescent="0.4">
      <c r="A72" s="307"/>
      <c r="B72" s="308"/>
      <c r="C72" s="308"/>
      <c r="D72" s="309"/>
      <c r="E72" s="309"/>
      <c r="F72" s="309"/>
      <c r="G72" s="309"/>
      <c r="H72" s="309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  <c r="T72" s="310"/>
      <c r="U72" s="310"/>
      <c r="V72" s="310"/>
      <c r="W72" s="414"/>
      <c r="X72" s="414"/>
      <c r="Y72" s="414"/>
      <c r="Z72" s="414"/>
      <c r="AA72" s="414"/>
      <c r="AB72" s="414"/>
      <c r="AC72" s="310"/>
      <c r="AD72" s="310"/>
      <c r="AE72" s="310"/>
      <c r="AF72" s="310"/>
      <c r="AG72" s="311"/>
      <c r="AH72" s="311"/>
      <c r="AI72" s="311"/>
      <c r="AJ72" s="311"/>
      <c r="AK72" s="311"/>
      <c r="AL72" s="416"/>
      <c r="AM72" s="416"/>
      <c r="AN72" s="416"/>
      <c r="AO72" s="416"/>
      <c r="AP72" s="312"/>
      <c r="AQ72" s="312"/>
      <c r="AR72" s="312"/>
      <c r="AS72" s="312"/>
      <c r="AT72" s="312"/>
      <c r="AU72" s="312"/>
      <c r="AV72" s="312"/>
      <c r="AW72" s="312"/>
      <c r="AX72" s="312"/>
      <c r="AY72" s="312"/>
      <c r="AZ72" s="312"/>
      <c r="BA72" s="312"/>
      <c r="BB72" s="312"/>
      <c r="BC72" s="312"/>
      <c r="BD72" s="312"/>
      <c r="BE72" s="313"/>
      <c r="BF72" s="297"/>
      <c r="BG72" s="297"/>
      <c r="BH72" s="297"/>
      <c r="BI72" s="297"/>
      <c r="BJ72" s="297"/>
      <c r="BK72" s="297"/>
      <c r="BL72" s="290"/>
      <c r="BM72" s="290"/>
      <c r="BN72" s="305"/>
      <c r="BO72" s="305"/>
      <c r="BP72" s="305"/>
      <c r="BQ72" s="305"/>
      <c r="BR72" s="305"/>
      <c r="BS72" s="305"/>
      <c r="BT72" s="305"/>
      <c r="BU72" s="305"/>
      <c r="BV72" s="305"/>
      <c r="BW72" s="305"/>
      <c r="BX72" s="305"/>
      <c r="BY72" s="305"/>
      <c r="BZ72" s="305"/>
      <c r="CA72" s="305"/>
      <c r="CB72" s="305"/>
      <c r="CC72" s="305"/>
      <c r="CD72" s="305"/>
      <c r="CE72" s="305"/>
      <c r="CF72" s="305"/>
      <c r="CG72" s="305"/>
      <c r="CH72" s="305"/>
      <c r="CI72" s="305"/>
      <c r="CJ72" s="305"/>
      <c r="CK72" s="305"/>
      <c r="CL72" s="305"/>
      <c r="CM72" s="305"/>
      <c r="CN72" s="305"/>
      <c r="CO72" s="305"/>
      <c r="CP72" s="305"/>
      <c r="CQ72" s="305"/>
      <c r="CR72" s="305"/>
      <c r="CS72" s="305"/>
      <c r="CT72" s="305"/>
      <c r="CU72" s="305"/>
      <c r="CV72" s="305"/>
      <c r="CW72" s="305"/>
      <c r="CX72" s="305"/>
      <c r="CY72" s="305"/>
      <c r="CZ72" s="305"/>
      <c r="DA72" s="305"/>
      <c r="DB72" s="305"/>
      <c r="DC72" s="305"/>
      <c r="DD72" s="305"/>
      <c r="DE72" s="305"/>
      <c r="DF72" s="305"/>
      <c r="DG72" s="305"/>
      <c r="DH72" s="305"/>
      <c r="DI72" s="305"/>
      <c r="DJ72" s="305"/>
      <c r="DK72" s="306"/>
      <c r="DL72" s="263"/>
      <c r="DM72" s="263"/>
      <c r="DN72" s="263"/>
      <c r="DO72" s="263"/>
      <c r="DP72" s="263"/>
      <c r="DQ72" s="263"/>
      <c r="DR72" s="263"/>
      <c r="DS72" s="263"/>
      <c r="DT72" s="263"/>
      <c r="DU72" s="263"/>
      <c r="DV72" s="263"/>
      <c r="DW72" s="263"/>
      <c r="DX72" s="263"/>
      <c r="DY72" s="263"/>
      <c r="DZ72" s="263"/>
      <c r="EA72" s="263"/>
      <c r="EB72" s="263"/>
      <c r="EC72" s="263"/>
      <c r="ED72" s="263"/>
      <c r="EE72" s="263"/>
      <c r="EF72" s="263"/>
      <c r="EG72" s="263"/>
      <c r="EH72" s="263"/>
      <c r="EI72" s="263"/>
      <c r="EJ72" s="263"/>
      <c r="EK72" s="263"/>
      <c r="EL72" s="263"/>
      <c r="EM72" s="263"/>
      <c r="EN72" s="263"/>
      <c r="EO72" s="263"/>
      <c r="EP72" s="263"/>
      <c r="EQ72" s="263"/>
      <c r="ER72" s="263"/>
    </row>
    <row r="73" spans="1:148" s="269" customFormat="1" ht="6.75" customHeight="1" x14ac:dyDescent="0.4">
      <c r="A73" s="307"/>
      <c r="B73" s="308"/>
      <c r="C73" s="308"/>
      <c r="D73" s="309"/>
      <c r="E73" s="309"/>
      <c r="F73" s="309"/>
      <c r="G73" s="309"/>
      <c r="H73" s="418" t="s">
        <v>240</v>
      </c>
      <c r="I73" s="418"/>
      <c r="J73" s="418"/>
      <c r="K73" s="418"/>
      <c r="L73" s="418"/>
      <c r="M73" s="418"/>
      <c r="N73" s="418"/>
      <c r="O73" s="418"/>
      <c r="P73" s="418"/>
      <c r="Q73" s="309"/>
      <c r="R73" s="309"/>
      <c r="S73" s="309"/>
      <c r="T73" s="417" t="s">
        <v>230</v>
      </c>
      <c r="U73" s="417"/>
      <c r="V73" s="417"/>
      <c r="W73" s="417"/>
      <c r="X73" s="417"/>
      <c r="Y73" s="414" t="s">
        <v>241</v>
      </c>
      <c r="Z73" s="414"/>
      <c r="AA73" s="417" t="s">
        <v>230</v>
      </c>
      <c r="AB73" s="417"/>
      <c r="AC73" s="417"/>
      <c r="AD73" s="417"/>
      <c r="AE73" s="417"/>
      <c r="AF73" s="314"/>
      <c r="AG73" s="314"/>
      <c r="AH73" s="417" t="s">
        <v>230</v>
      </c>
      <c r="AI73" s="417"/>
      <c r="AJ73" s="417"/>
      <c r="AK73" s="417"/>
      <c r="AL73" s="417"/>
      <c r="AM73" s="414" t="s">
        <v>241</v>
      </c>
      <c r="AN73" s="414"/>
      <c r="AO73" s="417" t="s">
        <v>230</v>
      </c>
      <c r="AP73" s="417"/>
      <c r="AQ73" s="417"/>
      <c r="AR73" s="417"/>
      <c r="AS73" s="417"/>
      <c r="AT73" s="312"/>
      <c r="AU73" s="312"/>
      <c r="AV73" s="312"/>
      <c r="AW73" s="312"/>
      <c r="AX73" s="312"/>
      <c r="AY73" s="312"/>
      <c r="AZ73" s="312"/>
      <c r="BA73" s="312"/>
      <c r="BB73" s="312"/>
      <c r="BC73" s="312"/>
      <c r="BD73" s="312"/>
      <c r="BE73" s="313"/>
      <c r="BF73" s="297"/>
      <c r="BG73" s="297"/>
      <c r="BH73" s="297"/>
      <c r="BI73" s="297"/>
      <c r="BJ73" s="297"/>
      <c r="BK73" s="297"/>
      <c r="BL73" s="290"/>
      <c r="BM73" s="290"/>
      <c r="BN73" s="305"/>
      <c r="BO73" s="305"/>
      <c r="BP73" s="305"/>
      <c r="BQ73" s="305"/>
      <c r="BR73" s="305"/>
      <c r="BS73" s="305"/>
      <c r="BT73" s="305"/>
      <c r="BU73" s="305"/>
      <c r="BV73" s="305"/>
      <c r="BW73" s="305"/>
      <c r="BX73" s="305"/>
      <c r="BY73" s="305"/>
      <c r="BZ73" s="305"/>
      <c r="CA73" s="305"/>
      <c r="CB73" s="305"/>
      <c r="CC73" s="305"/>
      <c r="CD73" s="305"/>
      <c r="CE73" s="305"/>
      <c r="CF73" s="305"/>
      <c r="CG73" s="305"/>
      <c r="CH73" s="305"/>
      <c r="CI73" s="305"/>
      <c r="CJ73" s="305"/>
      <c r="CK73" s="305"/>
      <c r="CL73" s="305"/>
      <c r="CM73" s="305"/>
      <c r="CN73" s="305"/>
      <c r="CO73" s="305"/>
      <c r="CP73" s="305"/>
      <c r="CQ73" s="305"/>
      <c r="CR73" s="305"/>
      <c r="CS73" s="305"/>
      <c r="CT73" s="305"/>
      <c r="CU73" s="305"/>
      <c r="CV73" s="305"/>
      <c r="CW73" s="305"/>
      <c r="CX73" s="305"/>
      <c r="CY73" s="305"/>
      <c r="CZ73" s="305"/>
      <c r="DA73" s="305"/>
      <c r="DB73" s="305"/>
      <c r="DC73" s="305"/>
      <c r="DD73" s="305"/>
      <c r="DE73" s="305"/>
      <c r="DF73" s="305"/>
      <c r="DG73" s="305"/>
      <c r="DH73" s="305"/>
      <c r="DI73" s="305"/>
      <c r="DJ73" s="305"/>
      <c r="DK73" s="306"/>
      <c r="DL73" s="263"/>
      <c r="DM73" s="263"/>
      <c r="DN73" s="263"/>
      <c r="DO73" s="263"/>
      <c r="DP73" s="263"/>
      <c r="DQ73" s="263"/>
      <c r="DR73" s="263"/>
      <c r="DS73" s="263"/>
      <c r="DT73" s="263"/>
      <c r="DU73" s="263"/>
      <c r="DV73" s="263"/>
      <c r="DW73" s="263"/>
      <c r="DX73" s="263"/>
      <c r="DY73" s="263"/>
      <c r="DZ73" s="263"/>
      <c r="EA73" s="263"/>
      <c r="EB73" s="263"/>
      <c r="EC73" s="263"/>
      <c r="ED73" s="263"/>
      <c r="EE73" s="263"/>
      <c r="EF73" s="263"/>
      <c r="EG73" s="263"/>
      <c r="EH73" s="263"/>
      <c r="EI73" s="263"/>
      <c r="EJ73" s="263"/>
      <c r="EK73" s="263"/>
      <c r="EL73" s="263"/>
      <c r="EM73" s="263"/>
      <c r="EN73" s="263"/>
      <c r="EO73" s="263"/>
      <c r="EP73" s="263"/>
      <c r="EQ73" s="263"/>
      <c r="ER73" s="263"/>
    </row>
    <row r="74" spans="1:148" s="269" customFormat="1" ht="6.75" customHeight="1" x14ac:dyDescent="0.4">
      <c r="A74" s="307"/>
      <c r="B74" s="308"/>
      <c r="C74" s="308"/>
      <c r="D74" s="309"/>
      <c r="E74" s="309"/>
      <c r="F74" s="309"/>
      <c r="G74" s="309"/>
      <c r="H74" s="418"/>
      <c r="I74" s="418"/>
      <c r="J74" s="418"/>
      <c r="K74" s="418"/>
      <c r="L74" s="418"/>
      <c r="M74" s="418"/>
      <c r="N74" s="418"/>
      <c r="O74" s="418"/>
      <c r="P74" s="418"/>
      <c r="Q74" s="309"/>
      <c r="R74" s="309"/>
      <c r="S74" s="309"/>
      <c r="T74" s="417"/>
      <c r="U74" s="417"/>
      <c r="V74" s="417"/>
      <c r="W74" s="417"/>
      <c r="X74" s="417"/>
      <c r="Y74" s="414"/>
      <c r="Z74" s="414"/>
      <c r="AA74" s="417"/>
      <c r="AB74" s="417"/>
      <c r="AC74" s="417"/>
      <c r="AD74" s="417"/>
      <c r="AE74" s="417"/>
      <c r="AF74" s="314"/>
      <c r="AG74" s="314"/>
      <c r="AH74" s="417"/>
      <c r="AI74" s="417"/>
      <c r="AJ74" s="417"/>
      <c r="AK74" s="417"/>
      <c r="AL74" s="417"/>
      <c r="AM74" s="414"/>
      <c r="AN74" s="414"/>
      <c r="AO74" s="417"/>
      <c r="AP74" s="417"/>
      <c r="AQ74" s="417"/>
      <c r="AR74" s="417"/>
      <c r="AS74" s="417"/>
      <c r="AT74" s="312"/>
      <c r="AU74" s="312"/>
      <c r="AV74" s="312"/>
      <c r="AW74" s="312"/>
      <c r="AX74" s="312"/>
      <c r="AY74" s="312"/>
      <c r="AZ74" s="312"/>
      <c r="BA74" s="312"/>
      <c r="BB74" s="312"/>
      <c r="BC74" s="312"/>
      <c r="BD74" s="312"/>
      <c r="BE74" s="313"/>
      <c r="BF74" s="297"/>
      <c r="BG74" s="297"/>
      <c r="BH74" s="297"/>
      <c r="BI74" s="297"/>
      <c r="BJ74" s="297"/>
      <c r="BK74" s="297"/>
      <c r="BL74" s="290"/>
      <c r="BM74" s="290"/>
      <c r="BN74" s="305"/>
      <c r="BO74" s="305"/>
      <c r="BP74" s="305"/>
      <c r="BQ74" s="305"/>
      <c r="BR74" s="305"/>
      <c r="BS74" s="305"/>
      <c r="BT74" s="305"/>
      <c r="BU74" s="305"/>
      <c r="BV74" s="305"/>
      <c r="BW74" s="305"/>
      <c r="BX74" s="305"/>
      <c r="BY74" s="305"/>
      <c r="BZ74" s="305"/>
      <c r="CA74" s="305"/>
      <c r="CB74" s="305"/>
      <c r="CC74" s="305"/>
      <c r="CD74" s="305"/>
      <c r="CE74" s="305"/>
      <c r="CF74" s="305"/>
      <c r="CG74" s="305"/>
      <c r="CH74" s="305"/>
      <c r="CI74" s="305"/>
      <c r="CJ74" s="305"/>
      <c r="CK74" s="305"/>
      <c r="CL74" s="305"/>
      <c r="CM74" s="305"/>
      <c r="CN74" s="305"/>
      <c r="CO74" s="305"/>
      <c r="CP74" s="305"/>
      <c r="CQ74" s="305"/>
      <c r="CR74" s="305"/>
      <c r="CS74" s="305"/>
      <c r="CT74" s="305"/>
      <c r="CU74" s="305"/>
      <c r="CV74" s="305"/>
      <c r="CW74" s="305"/>
      <c r="CX74" s="305"/>
      <c r="CY74" s="305"/>
      <c r="CZ74" s="305"/>
      <c r="DA74" s="305"/>
      <c r="DB74" s="305"/>
      <c r="DC74" s="305"/>
      <c r="DD74" s="305"/>
      <c r="DE74" s="305"/>
      <c r="DF74" s="305"/>
      <c r="DG74" s="305"/>
      <c r="DH74" s="305"/>
      <c r="DI74" s="305"/>
      <c r="DJ74" s="305"/>
      <c r="DK74" s="306"/>
      <c r="DL74" s="263"/>
      <c r="DM74" s="263"/>
      <c r="DN74" s="263"/>
      <c r="DO74" s="263"/>
      <c r="DP74" s="263"/>
      <c r="DQ74" s="263"/>
      <c r="DR74" s="263"/>
      <c r="DS74" s="263"/>
      <c r="DT74" s="263"/>
      <c r="DU74" s="263"/>
      <c r="DV74" s="263"/>
      <c r="DW74" s="263"/>
      <c r="DX74" s="263"/>
      <c r="DY74" s="263"/>
      <c r="DZ74" s="263"/>
      <c r="EA74" s="263"/>
      <c r="EB74" s="263"/>
      <c r="EC74" s="263"/>
      <c r="ED74" s="263"/>
      <c r="EE74" s="263"/>
      <c r="EF74" s="263"/>
      <c r="EG74" s="263"/>
      <c r="EH74" s="263"/>
      <c r="EI74" s="263"/>
      <c r="EJ74" s="263"/>
      <c r="EK74" s="263"/>
      <c r="EL74" s="263"/>
      <c r="EM74" s="263"/>
      <c r="EN74" s="263"/>
      <c r="EO74" s="263"/>
      <c r="EP74" s="263"/>
      <c r="EQ74" s="263"/>
      <c r="ER74" s="263"/>
    </row>
    <row r="75" spans="1:148" s="269" customFormat="1" ht="6.75" customHeight="1" x14ac:dyDescent="0.4">
      <c r="A75" s="307"/>
      <c r="B75" s="308"/>
      <c r="C75" s="308"/>
      <c r="D75" s="309"/>
      <c r="E75" s="309"/>
      <c r="F75" s="309"/>
      <c r="G75" s="309"/>
      <c r="H75" s="418" t="s">
        <v>242</v>
      </c>
      <c r="I75" s="418"/>
      <c r="J75" s="418"/>
      <c r="K75" s="418"/>
      <c r="L75" s="418"/>
      <c r="M75" s="418"/>
      <c r="N75" s="418"/>
      <c r="O75" s="418"/>
      <c r="P75" s="418"/>
      <c r="Q75" s="309"/>
      <c r="R75" s="309"/>
      <c r="S75" s="309"/>
      <c r="T75" s="417" t="s">
        <v>230</v>
      </c>
      <c r="U75" s="417"/>
      <c r="V75" s="417"/>
      <c r="W75" s="417"/>
      <c r="X75" s="417"/>
      <c r="Y75" s="414" t="s">
        <v>241</v>
      </c>
      <c r="Z75" s="414"/>
      <c r="AA75" s="417" t="s">
        <v>230</v>
      </c>
      <c r="AB75" s="417"/>
      <c r="AC75" s="417"/>
      <c r="AD75" s="417"/>
      <c r="AE75" s="417"/>
      <c r="AF75" s="314"/>
      <c r="AG75" s="314"/>
      <c r="AH75" s="417" t="s">
        <v>230</v>
      </c>
      <c r="AI75" s="417"/>
      <c r="AJ75" s="417"/>
      <c r="AK75" s="417"/>
      <c r="AL75" s="417"/>
      <c r="AM75" s="414" t="s">
        <v>241</v>
      </c>
      <c r="AN75" s="414"/>
      <c r="AO75" s="417" t="s">
        <v>230</v>
      </c>
      <c r="AP75" s="417"/>
      <c r="AQ75" s="417"/>
      <c r="AR75" s="417"/>
      <c r="AS75" s="417"/>
      <c r="AT75" s="315"/>
      <c r="AU75" s="315"/>
      <c r="AV75" s="315"/>
      <c r="AW75" s="315"/>
      <c r="AX75" s="315"/>
      <c r="AY75" s="315"/>
      <c r="AZ75" s="316"/>
      <c r="BA75" s="316"/>
      <c r="BB75" s="316"/>
      <c r="BC75" s="316"/>
      <c r="BD75" s="316"/>
      <c r="BE75" s="317"/>
      <c r="BF75" s="318"/>
      <c r="BG75" s="318"/>
      <c r="BH75" s="318"/>
      <c r="BI75" s="318"/>
      <c r="BJ75" s="297"/>
      <c r="BK75" s="297"/>
      <c r="BL75" s="290"/>
      <c r="BM75" s="319"/>
      <c r="BN75" s="319"/>
      <c r="BO75" s="319"/>
      <c r="BP75" s="319"/>
      <c r="BQ75" s="319"/>
      <c r="BR75" s="320"/>
      <c r="BS75" s="320"/>
      <c r="BT75" s="320"/>
      <c r="BU75" s="320"/>
      <c r="BV75" s="320"/>
      <c r="BW75" s="320"/>
      <c r="BX75" s="290"/>
      <c r="BY75" s="290"/>
      <c r="BZ75" s="290"/>
      <c r="CA75" s="290"/>
      <c r="CB75" s="290"/>
      <c r="CC75" s="290"/>
      <c r="CD75" s="290"/>
      <c r="CE75" s="290"/>
      <c r="CF75" s="290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  <c r="CQ75" s="290"/>
      <c r="CR75" s="290"/>
      <c r="CS75" s="290"/>
      <c r="CT75" s="290"/>
      <c r="CU75" s="290"/>
      <c r="CV75" s="290"/>
      <c r="CW75" s="290"/>
      <c r="CX75" s="290"/>
      <c r="CY75" s="290"/>
      <c r="CZ75" s="290"/>
      <c r="DA75" s="290"/>
      <c r="DB75" s="290"/>
      <c r="DC75" s="290"/>
      <c r="DD75" s="290"/>
      <c r="DE75" s="290"/>
      <c r="DF75" s="290"/>
      <c r="DG75" s="290"/>
      <c r="DH75" s="321"/>
      <c r="DI75" s="321"/>
      <c r="DJ75" s="321"/>
      <c r="DK75" s="322"/>
      <c r="DL75" s="263"/>
      <c r="DM75" s="263"/>
      <c r="DN75" s="263"/>
      <c r="DO75" s="263"/>
      <c r="DP75" s="263"/>
      <c r="DQ75" s="263"/>
      <c r="DR75" s="263"/>
      <c r="DS75" s="263"/>
      <c r="DT75" s="263"/>
      <c r="DU75" s="263"/>
      <c r="DV75" s="263"/>
      <c r="DW75" s="263"/>
      <c r="DX75" s="263"/>
      <c r="DY75" s="263"/>
      <c r="DZ75" s="263"/>
      <c r="EA75" s="263"/>
      <c r="EB75" s="263"/>
      <c r="EC75" s="263"/>
      <c r="ED75" s="263"/>
      <c r="EE75" s="263"/>
      <c r="EF75" s="263"/>
      <c r="EG75" s="263"/>
      <c r="EH75" s="263"/>
      <c r="EI75" s="263"/>
      <c r="EJ75" s="263"/>
      <c r="EK75" s="263"/>
      <c r="EL75" s="263"/>
      <c r="EM75" s="263"/>
      <c r="EN75" s="263"/>
      <c r="EO75" s="263"/>
      <c r="EP75" s="263"/>
      <c r="EQ75" s="263"/>
      <c r="ER75" s="263"/>
    </row>
    <row r="76" spans="1:148" s="269" customFormat="1" ht="6.75" customHeight="1" x14ac:dyDescent="0.4">
      <c r="A76" s="323"/>
      <c r="B76" s="324"/>
      <c r="C76" s="324"/>
      <c r="D76" s="324"/>
      <c r="E76" s="324"/>
      <c r="F76" s="324"/>
      <c r="G76" s="324"/>
      <c r="H76" s="419"/>
      <c r="I76" s="419"/>
      <c r="J76" s="419"/>
      <c r="K76" s="419"/>
      <c r="L76" s="419"/>
      <c r="M76" s="419"/>
      <c r="N76" s="419"/>
      <c r="O76" s="419"/>
      <c r="P76" s="419"/>
      <c r="Q76" s="324"/>
      <c r="R76" s="324"/>
      <c r="S76" s="324"/>
      <c r="T76" s="420"/>
      <c r="U76" s="420"/>
      <c r="V76" s="420"/>
      <c r="W76" s="420"/>
      <c r="X76" s="420"/>
      <c r="Y76" s="421"/>
      <c r="Z76" s="421"/>
      <c r="AA76" s="420"/>
      <c r="AB76" s="420"/>
      <c r="AC76" s="420"/>
      <c r="AD76" s="420"/>
      <c r="AE76" s="420"/>
      <c r="AF76" s="325"/>
      <c r="AG76" s="325"/>
      <c r="AH76" s="420"/>
      <c r="AI76" s="420"/>
      <c r="AJ76" s="420"/>
      <c r="AK76" s="420"/>
      <c r="AL76" s="420"/>
      <c r="AM76" s="421"/>
      <c r="AN76" s="421"/>
      <c r="AO76" s="420"/>
      <c r="AP76" s="420"/>
      <c r="AQ76" s="420"/>
      <c r="AR76" s="420"/>
      <c r="AS76" s="420"/>
      <c r="AT76" s="324"/>
      <c r="AU76" s="324"/>
      <c r="AV76" s="324"/>
      <c r="AW76" s="324"/>
      <c r="AX76" s="324"/>
      <c r="AY76" s="324"/>
      <c r="AZ76" s="324"/>
      <c r="BA76" s="324"/>
      <c r="BB76" s="324"/>
      <c r="BC76" s="324"/>
      <c r="BD76" s="324"/>
      <c r="BE76" s="326"/>
      <c r="BF76" s="327"/>
      <c r="BG76" s="327"/>
      <c r="BH76" s="327"/>
      <c r="BI76" s="327"/>
      <c r="BJ76" s="327"/>
      <c r="BK76" s="327"/>
      <c r="BL76" s="327"/>
      <c r="BM76" s="327"/>
      <c r="BN76" s="327"/>
      <c r="BO76" s="327"/>
      <c r="BP76" s="327"/>
      <c r="BQ76" s="327"/>
      <c r="BR76" s="327"/>
      <c r="BS76" s="327"/>
      <c r="BT76" s="327"/>
      <c r="BU76" s="327"/>
      <c r="BV76" s="327"/>
      <c r="BW76" s="327"/>
      <c r="BX76" s="327"/>
      <c r="BY76" s="327"/>
      <c r="BZ76" s="327"/>
      <c r="CA76" s="327"/>
      <c r="CB76" s="327"/>
      <c r="CC76" s="327"/>
      <c r="CD76" s="327"/>
      <c r="CE76" s="327"/>
      <c r="CF76" s="327"/>
      <c r="CG76" s="327"/>
      <c r="CH76" s="327"/>
      <c r="CI76" s="327"/>
      <c r="CJ76" s="327"/>
      <c r="CK76" s="327"/>
      <c r="CL76" s="327"/>
      <c r="CM76" s="327"/>
      <c r="CN76" s="327"/>
      <c r="CO76" s="327"/>
      <c r="CP76" s="327"/>
      <c r="CQ76" s="327"/>
      <c r="CR76" s="327"/>
      <c r="CS76" s="327"/>
      <c r="CT76" s="327"/>
      <c r="CU76" s="327"/>
      <c r="CV76" s="327"/>
      <c r="CW76" s="327"/>
      <c r="CX76" s="327"/>
      <c r="CY76" s="327"/>
      <c r="CZ76" s="327"/>
      <c r="DA76" s="327"/>
      <c r="DB76" s="327"/>
      <c r="DC76" s="327"/>
      <c r="DD76" s="327"/>
      <c r="DE76" s="327"/>
      <c r="DF76" s="327"/>
      <c r="DG76" s="327"/>
      <c r="DH76" s="327"/>
      <c r="DI76" s="327"/>
      <c r="DJ76" s="327"/>
      <c r="DK76" s="328"/>
      <c r="DL76" s="263"/>
      <c r="DM76" s="263"/>
      <c r="DN76" s="263"/>
      <c r="DO76" s="263"/>
      <c r="DP76" s="263"/>
      <c r="DQ76" s="263"/>
      <c r="DR76" s="263"/>
      <c r="DS76" s="263"/>
      <c r="DT76" s="263"/>
      <c r="DU76" s="263"/>
      <c r="DV76" s="263"/>
      <c r="DW76" s="263"/>
      <c r="DX76" s="263"/>
      <c r="DY76" s="263"/>
      <c r="DZ76" s="263"/>
      <c r="EA76" s="263"/>
      <c r="EB76" s="263"/>
      <c r="EC76" s="263"/>
      <c r="ED76" s="263"/>
      <c r="EE76" s="263"/>
      <c r="EF76" s="263"/>
      <c r="EG76" s="263"/>
      <c r="EH76" s="263"/>
      <c r="EI76" s="263"/>
      <c r="EJ76" s="263"/>
      <c r="EK76" s="263"/>
      <c r="EL76" s="263"/>
      <c r="EM76" s="263"/>
      <c r="EN76" s="263"/>
      <c r="EO76" s="263"/>
      <c r="EP76" s="263"/>
      <c r="EQ76" s="263"/>
      <c r="ER76" s="263"/>
    </row>
    <row r="87" spans="29:64" ht="6.75" customHeight="1" x14ac:dyDescent="0.4">
      <c r="AC87" s="269"/>
      <c r="AD87" s="269"/>
      <c r="AE87" s="269"/>
      <c r="AF87" s="269"/>
      <c r="AG87" s="269"/>
      <c r="AH87" s="269"/>
      <c r="AI87" s="269"/>
      <c r="AJ87" s="269"/>
      <c r="AK87" s="269"/>
      <c r="AL87" s="269"/>
      <c r="AM87" s="269"/>
      <c r="AN87" s="269"/>
      <c r="AO87" s="269"/>
      <c r="AP87" s="269"/>
      <c r="AQ87" s="269"/>
      <c r="AR87" s="269"/>
      <c r="AS87" s="269"/>
      <c r="AT87" s="269"/>
      <c r="AU87" s="269"/>
      <c r="AV87" s="269"/>
      <c r="AW87" s="269"/>
      <c r="AX87" s="269"/>
      <c r="AY87" s="269"/>
      <c r="AZ87" s="269"/>
      <c r="BA87" s="269"/>
      <c r="BB87" s="269"/>
      <c r="BC87" s="269"/>
      <c r="BD87" s="269"/>
      <c r="BE87" s="269"/>
      <c r="BF87" s="269"/>
      <c r="BG87" s="269"/>
      <c r="BH87" s="269"/>
      <c r="BI87" s="269"/>
      <c r="BJ87" s="269"/>
      <c r="BK87" s="269"/>
      <c r="BL87" s="269"/>
    </row>
    <row r="88" spans="29:64" ht="6.75" customHeight="1" x14ac:dyDescent="0.4">
      <c r="BJ88" s="269"/>
      <c r="BK88" s="269"/>
      <c r="BL88" s="269"/>
    </row>
    <row r="89" spans="29:64" ht="6.75" customHeight="1" x14ac:dyDescent="0.4">
      <c r="BJ89" s="269"/>
      <c r="BK89" s="269"/>
      <c r="BL89" s="269"/>
    </row>
    <row r="90" spans="29:64" ht="6.75" customHeight="1" x14ac:dyDescent="0.4">
      <c r="BL90" s="269"/>
    </row>
    <row r="94" spans="29:64" ht="6.75" customHeight="1" x14ac:dyDescent="0.4">
      <c r="BL94" s="269"/>
    </row>
    <row r="95" spans="29:64" ht="6.75" customHeight="1" x14ac:dyDescent="0.4">
      <c r="BL95" s="269"/>
    </row>
    <row r="103" spans="62:64" ht="6.75" customHeight="1" x14ac:dyDescent="0.4">
      <c r="BJ103" s="269"/>
      <c r="BK103" s="269"/>
      <c r="BL103" s="269"/>
    </row>
    <row r="107" spans="62:64" ht="6.75" customHeight="1" x14ac:dyDescent="0.4">
      <c r="BJ107" s="269"/>
      <c r="BK107" s="269"/>
      <c r="BL107" s="269"/>
    </row>
    <row r="108" spans="62:64" ht="6.75" customHeight="1" x14ac:dyDescent="0.4">
      <c r="BJ108" s="269"/>
      <c r="BK108" s="269"/>
      <c r="BL108" s="269"/>
    </row>
    <row r="109" spans="62:64" ht="6.75" customHeight="1" x14ac:dyDescent="0.4">
      <c r="BJ109" s="269"/>
      <c r="BK109" s="269"/>
      <c r="BL109" s="269"/>
    </row>
    <row r="110" spans="62:64" ht="6.75" customHeight="1" x14ac:dyDescent="0.4">
      <c r="BJ110" s="269"/>
      <c r="BK110" s="269"/>
      <c r="BL110" s="269"/>
    </row>
    <row r="111" spans="62:64" ht="6.75" customHeight="1" x14ac:dyDescent="0.4">
      <c r="BJ111" s="269"/>
      <c r="BK111" s="269"/>
      <c r="BL111" s="269"/>
    </row>
    <row r="112" spans="62:64" ht="6.75" customHeight="1" x14ac:dyDescent="0.4">
      <c r="BJ112" s="269"/>
      <c r="BK112" s="269"/>
      <c r="BL112" s="269"/>
    </row>
    <row r="113" spans="62:64" ht="6.75" customHeight="1" x14ac:dyDescent="0.4">
      <c r="BJ113" s="269"/>
      <c r="BK113" s="269"/>
      <c r="BL113" s="269"/>
    </row>
    <row r="114" spans="62:64" ht="6.75" customHeight="1" x14ac:dyDescent="0.4">
      <c r="BJ114" s="329"/>
      <c r="BK114" s="329"/>
      <c r="BL114" s="329"/>
    </row>
  </sheetData>
  <mergeCells count="81">
    <mergeCell ref="AO73:AS74"/>
    <mergeCell ref="H75:P76"/>
    <mergeCell ref="T75:X76"/>
    <mergeCell ref="Y75:Z76"/>
    <mergeCell ref="AA75:AE76"/>
    <mergeCell ref="AH75:AL76"/>
    <mergeCell ref="AM75:AN76"/>
    <mergeCell ref="AO75:AS76"/>
    <mergeCell ref="H73:P74"/>
    <mergeCell ref="T73:X74"/>
    <mergeCell ref="Y73:Z74"/>
    <mergeCell ref="AA73:AE74"/>
    <mergeCell ref="AH73:AL74"/>
    <mergeCell ref="AM73:AN74"/>
    <mergeCell ref="C67:BE68"/>
    <mergeCell ref="BH67:DK68"/>
    <mergeCell ref="C69:BE70"/>
    <mergeCell ref="BH69:DK70"/>
    <mergeCell ref="W71:AB72"/>
    <mergeCell ref="AL71:AO72"/>
    <mergeCell ref="C61:BE62"/>
    <mergeCell ref="BH61:DK62"/>
    <mergeCell ref="C63:BE64"/>
    <mergeCell ref="BH63:DK64"/>
    <mergeCell ref="C65:BE66"/>
    <mergeCell ref="BH65:DK66"/>
    <mergeCell ref="C55:BE56"/>
    <mergeCell ref="BH55:DK56"/>
    <mergeCell ref="C57:BE58"/>
    <mergeCell ref="BH57:DK58"/>
    <mergeCell ref="C59:BE60"/>
    <mergeCell ref="BH59:DK60"/>
    <mergeCell ref="C49:BE50"/>
    <mergeCell ref="BH49:DK50"/>
    <mergeCell ref="C51:BE52"/>
    <mergeCell ref="BH51:DK52"/>
    <mergeCell ref="C53:BE54"/>
    <mergeCell ref="BH53:DK54"/>
    <mergeCell ref="C43:BE44"/>
    <mergeCell ref="BH43:DK44"/>
    <mergeCell ref="C45:BE46"/>
    <mergeCell ref="BH45:DK46"/>
    <mergeCell ref="C47:BE48"/>
    <mergeCell ref="BH47:DK48"/>
    <mergeCell ref="C37:BE38"/>
    <mergeCell ref="BH37:DK38"/>
    <mergeCell ref="C39:BE40"/>
    <mergeCell ref="BH39:DK40"/>
    <mergeCell ref="C41:BE42"/>
    <mergeCell ref="BH41:DK42"/>
    <mergeCell ref="C31:BE32"/>
    <mergeCell ref="BH31:DK32"/>
    <mergeCell ref="C33:BE34"/>
    <mergeCell ref="BH33:DK34"/>
    <mergeCell ref="C35:BE36"/>
    <mergeCell ref="BH35:DK36"/>
    <mergeCell ref="C25:BE26"/>
    <mergeCell ref="BH25:DK26"/>
    <mergeCell ref="C27:BE28"/>
    <mergeCell ref="BH27:DK28"/>
    <mergeCell ref="C29:BE30"/>
    <mergeCell ref="BH29:DK30"/>
    <mergeCell ref="C19:BE20"/>
    <mergeCell ref="BH19:DK20"/>
    <mergeCell ref="C21:BE22"/>
    <mergeCell ref="BH21:DK22"/>
    <mergeCell ref="C23:BE24"/>
    <mergeCell ref="BH23:DK24"/>
    <mergeCell ref="C13:BB14"/>
    <mergeCell ref="BH13:DK14"/>
    <mergeCell ref="C15:BE16"/>
    <mergeCell ref="BH15:DK16"/>
    <mergeCell ref="C17:BE18"/>
    <mergeCell ref="BH17:DK18"/>
    <mergeCell ref="C11:BE12"/>
    <mergeCell ref="BH11:DK12"/>
    <mergeCell ref="BU1:CX3"/>
    <mergeCell ref="CZ1:DC3"/>
    <mergeCell ref="DD1:DI3"/>
    <mergeCell ref="A7:BE10"/>
    <mergeCell ref="BF7:DK10"/>
  </mergeCells>
  <phoneticPr fontId="3"/>
  <pageMargins left="0.82677165354330717" right="0.19685039370078741" top="0.62992125984251968" bottom="0.39370078740157483" header="0.39370078740157483" footer="0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7E4BC-323A-47AA-AA31-A4D80D2F5883}">
  <dimension ref="A1:DV76"/>
  <sheetViews>
    <sheetView topLeftCell="A5" zoomScaleNormal="100" workbookViewId="0">
      <selection activeCell="AI78" sqref="AI78:AI79"/>
    </sheetView>
  </sheetViews>
  <sheetFormatPr defaultColWidth="1.125" defaultRowHeight="12" x14ac:dyDescent="0.4"/>
  <cols>
    <col min="1" max="16384" width="1.125" style="263"/>
  </cols>
  <sheetData>
    <row r="1" spans="1:126" ht="6.75" customHeight="1" x14ac:dyDescent="0.4">
      <c r="A1" s="263" t="s">
        <v>230</v>
      </c>
      <c r="BU1" s="395"/>
      <c r="BV1" s="395"/>
      <c r="BW1" s="395"/>
      <c r="BX1" s="395"/>
      <c r="BY1" s="395"/>
      <c r="BZ1" s="395"/>
      <c r="CA1" s="395"/>
      <c r="CB1" s="395"/>
      <c r="CC1" s="395"/>
      <c r="CD1" s="395"/>
      <c r="CE1" s="395"/>
      <c r="CF1" s="395"/>
      <c r="CG1" s="395"/>
      <c r="CH1" s="395"/>
      <c r="CI1" s="395"/>
      <c r="CJ1" s="395"/>
      <c r="CK1" s="395"/>
      <c r="CL1" s="395"/>
      <c r="CM1" s="395"/>
      <c r="CN1" s="395"/>
      <c r="CO1" s="395"/>
      <c r="CP1" s="395"/>
      <c r="CQ1" s="395"/>
      <c r="CR1" s="395"/>
      <c r="CS1" s="395"/>
      <c r="CT1" s="395"/>
      <c r="CU1" s="395"/>
      <c r="CV1" s="395"/>
      <c r="CW1" s="395"/>
      <c r="CX1" s="395"/>
      <c r="CZ1" s="397"/>
      <c r="DA1" s="397"/>
      <c r="DB1" s="397"/>
      <c r="DC1" s="397"/>
      <c r="DD1" s="397"/>
      <c r="DE1" s="397"/>
      <c r="DF1" s="397"/>
      <c r="DG1" s="397"/>
      <c r="DH1" s="397"/>
      <c r="DI1" s="397"/>
    </row>
    <row r="2" spans="1:126" ht="6.75" customHeight="1" x14ac:dyDescent="0.4">
      <c r="BU2" s="395"/>
      <c r="BV2" s="395"/>
      <c r="BW2" s="395"/>
      <c r="BX2" s="395"/>
      <c r="BY2" s="395"/>
      <c r="BZ2" s="395"/>
      <c r="CA2" s="395"/>
      <c r="CB2" s="395"/>
      <c r="CC2" s="395"/>
      <c r="CD2" s="395"/>
      <c r="CE2" s="395"/>
      <c r="CF2" s="395"/>
      <c r="CG2" s="395"/>
      <c r="CH2" s="395"/>
      <c r="CI2" s="395"/>
      <c r="CJ2" s="395"/>
      <c r="CK2" s="395"/>
      <c r="CL2" s="395"/>
      <c r="CM2" s="395"/>
      <c r="CN2" s="395"/>
      <c r="CO2" s="395"/>
      <c r="CP2" s="395"/>
      <c r="CQ2" s="395"/>
      <c r="CR2" s="395"/>
      <c r="CS2" s="395"/>
      <c r="CT2" s="395"/>
      <c r="CU2" s="395"/>
      <c r="CV2" s="395"/>
      <c r="CW2" s="395"/>
      <c r="CX2" s="395"/>
      <c r="CZ2" s="397"/>
      <c r="DA2" s="397"/>
      <c r="DB2" s="397"/>
      <c r="DC2" s="397"/>
      <c r="DD2" s="397"/>
      <c r="DE2" s="397"/>
      <c r="DF2" s="397"/>
      <c r="DG2" s="397"/>
      <c r="DH2" s="397"/>
      <c r="DI2" s="397"/>
    </row>
    <row r="3" spans="1:126" ht="6.75" customHeight="1" x14ac:dyDescent="0.4">
      <c r="BU3" s="396"/>
      <c r="BV3" s="396"/>
      <c r="BW3" s="396"/>
      <c r="BX3" s="396"/>
      <c r="BY3" s="396"/>
      <c r="BZ3" s="396"/>
      <c r="CA3" s="396"/>
      <c r="CB3" s="396"/>
      <c r="CC3" s="396"/>
      <c r="CD3" s="396"/>
      <c r="CE3" s="396"/>
      <c r="CF3" s="396"/>
      <c r="CG3" s="396"/>
      <c r="CH3" s="396"/>
      <c r="CI3" s="396"/>
      <c r="CJ3" s="396"/>
      <c r="CK3" s="396"/>
      <c r="CL3" s="396"/>
      <c r="CM3" s="396"/>
      <c r="CN3" s="396"/>
      <c r="CO3" s="396"/>
      <c r="CP3" s="396"/>
      <c r="CQ3" s="396"/>
      <c r="CR3" s="396"/>
      <c r="CS3" s="396"/>
      <c r="CT3" s="396"/>
      <c r="CU3" s="396"/>
      <c r="CV3" s="396"/>
      <c r="CW3" s="396"/>
      <c r="CX3" s="396"/>
      <c r="CZ3" s="397"/>
      <c r="DA3" s="397"/>
      <c r="DB3" s="397"/>
      <c r="DC3" s="397"/>
      <c r="DD3" s="397"/>
      <c r="DE3" s="397"/>
      <c r="DF3" s="397"/>
      <c r="DG3" s="397"/>
      <c r="DH3" s="397"/>
      <c r="DI3" s="397"/>
    </row>
    <row r="4" spans="1:126" s="269" customFormat="1" ht="6.75" customHeight="1" x14ac:dyDescent="0.4">
      <c r="A4" s="422"/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/>
      <c r="Z4" s="423"/>
      <c r="AA4" s="423"/>
      <c r="AB4" s="423"/>
      <c r="AC4" s="423"/>
      <c r="AD4" s="423"/>
      <c r="AE4" s="423"/>
      <c r="AF4" s="423"/>
      <c r="AG4" s="423"/>
      <c r="AH4" s="423"/>
      <c r="AI4" s="423"/>
      <c r="AJ4" s="423"/>
      <c r="AK4" s="423"/>
      <c r="AL4" s="423"/>
      <c r="AM4" s="423"/>
      <c r="AN4" s="423"/>
      <c r="AO4" s="423"/>
      <c r="AP4" s="423"/>
      <c r="AQ4" s="423"/>
      <c r="AR4" s="423"/>
      <c r="AS4" s="423"/>
      <c r="AT4" s="423"/>
      <c r="AU4" s="423"/>
      <c r="AV4" s="423"/>
      <c r="AW4" s="423"/>
      <c r="AX4" s="423"/>
      <c r="AY4" s="423"/>
      <c r="AZ4" s="423"/>
      <c r="BA4" s="423"/>
      <c r="BB4" s="423"/>
      <c r="BC4" s="423"/>
      <c r="BD4" s="423"/>
      <c r="BE4" s="423"/>
      <c r="BF4" s="423"/>
      <c r="BG4" s="423"/>
      <c r="BH4" s="423"/>
      <c r="BI4" s="423"/>
      <c r="BJ4" s="423"/>
      <c r="BK4" s="423"/>
      <c r="BL4" s="423"/>
      <c r="BM4" s="423"/>
      <c r="BN4" s="423"/>
      <c r="BO4" s="423"/>
      <c r="BP4" s="423"/>
      <c r="BQ4" s="423"/>
      <c r="BR4" s="423"/>
      <c r="BS4" s="423"/>
      <c r="BT4" s="423"/>
      <c r="BU4" s="423"/>
      <c r="BV4" s="423"/>
      <c r="BW4" s="423"/>
      <c r="BX4" s="423"/>
      <c r="BY4" s="423"/>
      <c r="BZ4" s="423"/>
      <c r="CA4" s="423"/>
      <c r="CB4" s="423"/>
      <c r="CC4" s="423"/>
      <c r="CD4" s="423"/>
      <c r="CE4" s="423"/>
      <c r="CF4" s="423"/>
      <c r="CG4" s="423"/>
      <c r="CH4" s="423"/>
      <c r="CI4" s="423"/>
      <c r="CJ4" s="423"/>
      <c r="CK4" s="423"/>
      <c r="CL4" s="423"/>
      <c r="CM4" s="423"/>
      <c r="CN4" s="423"/>
      <c r="CO4" s="423"/>
      <c r="CP4" s="423"/>
      <c r="CQ4" s="423"/>
      <c r="CR4" s="423"/>
      <c r="CS4" s="423"/>
      <c r="CT4" s="423"/>
      <c r="CU4" s="423"/>
      <c r="CV4" s="423"/>
      <c r="CW4" s="423"/>
      <c r="CX4" s="423"/>
      <c r="CY4" s="423"/>
      <c r="CZ4" s="423"/>
      <c r="DA4" s="423"/>
      <c r="DB4" s="423"/>
      <c r="DC4" s="423"/>
      <c r="DD4" s="423"/>
      <c r="DE4" s="423"/>
      <c r="DF4" s="423"/>
      <c r="DG4" s="423"/>
      <c r="DH4" s="423"/>
      <c r="DI4" s="423"/>
      <c r="DJ4" s="423"/>
      <c r="DK4" s="424"/>
      <c r="DL4" s="263"/>
      <c r="DM4" s="263"/>
      <c r="DN4" s="263"/>
      <c r="DO4" s="263"/>
      <c r="DP4" s="263"/>
      <c r="DQ4" s="263"/>
      <c r="DR4" s="263"/>
      <c r="DS4" s="263"/>
      <c r="DT4" s="263"/>
      <c r="DU4" s="263"/>
      <c r="DV4" s="263"/>
    </row>
    <row r="5" spans="1:126" s="269" customFormat="1" ht="6.75" customHeight="1" x14ac:dyDescent="0.4">
      <c r="A5" s="425"/>
      <c r="B5" s="426"/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  <c r="W5" s="426"/>
      <c r="X5" s="426"/>
      <c r="Y5" s="426"/>
      <c r="Z5" s="426"/>
      <c r="AA5" s="426"/>
      <c r="AB5" s="426"/>
      <c r="AC5" s="426"/>
      <c r="AD5" s="426"/>
      <c r="AE5" s="426"/>
      <c r="AF5" s="426"/>
      <c r="AG5" s="426"/>
      <c r="AH5" s="426"/>
      <c r="AI5" s="426"/>
      <c r="AJ5" s="426"/>
      <c r="AK5" s="426"/>
      <c r="AL5" s="426"/>
      <c r="AM5" s="426"/>
      <c r="AN5" s="426"/>
      <c r="AO5" s="426"/>
      <c r="AP5" s="426"/>
      <c r="AQ5" s="426"/>
      <c r="AR5" s="426"/>
      <c r="AS5" s="426"/>
      <c r="AT5" s="426"/>
      <c r="AU5" s="426"/>
      <c r="AV5" s="426"/>
      <c r="AW5" s="426"/>
      <c r="AX5" s="426"/>
      <c r="AY5" s="426"/>
      <c r="AZ5" s="426"/>
      <c r="BA5" s="426"/>
      <c r="BB5" s="426"/>
      <c r="BC5" s="426"/>
      <c r="BD5" s="426"/>
      <c r="BE5" s="426"/>
      <c r="BF5" s="426"/>
      <c r="BG5" s="426"/>
      <c r="BH5" s="426"/>
      <c r="BI5" s="426"/>
      <c r="BJ5" s="426"/>
      <c r="BK5" s="426"/>
      <c r="BL5" s="426"/>
      <c r="BM5" s="426"/>
      <c r="BN5" s="426"/>
      <c r="BO5" s="426"/>
      <c r="BP5" s="426"/>
      <c r="BQ5" s="426"/>
      <c r="BR5" s="426"/>
      <c r="BS5" s="426"/>
      <c r="BT5" s="426"/>
      <c r="BU5" s="426"/>
      <c r="BV5" s="426"/>
      <c r="BW5" s="426"/>
      <c r="BX5" s="426"/>
      <c r="BY5" s="426"/>
      <c r="BZ5" s="426"/>
      <c r="CA5" s="426"/>
      <c r="CB5" s="426"/>
      <c r="CC5" s="426"/>
      <c r="CD5" s="426"/>
      <c r="CE5" s="426"/>
      <c r="CF5" s="426"/>
      <c r="CG5" s="426"/>
      <c r="CH5" s="426"/>
      <c r="CI5" s="426"/>
      <c r="CJ5" s="426"/>
      <c r="CK5" s="426"/>
      <c r="CL5" s="426"/>
      <c r="CM5" s="426"/>
      <c r="CN5" s="426"/>
      <c r="CO5" s="426"/>
      <c r="CP5" s="426"/>
      <c r="CQ5" s="426"/>
      <c r="CR5" s="426"/>
      <c r="CS5" s="426"/>
      <c r="CT5" s="426"/>
      <c r="CU5" s="426"/>
      <c r="CV5" s="426"/>
      <c r="CW5" s="426"/>
      <c r="CX5" s="426"/>
      <c r="CY5" s="426"/>
      <c r="CZ5" s="426"/>
      <c r="DA5" s="426"/>
      <c r="DB5" s="426"/>
      <c r="DC5" s="426"/>
      <c r="DD5" s="426"/>
      <c r="DE5" s="426"/>
      <c r="DF5" s="426"/>
      <c r="DG5" s="426"/>
      <c r="DH5" s="426"/>
      <c r="DI5" s="426"/>
      <c r="DJ5" s="426"/>
      <c r="DK5" s="427"/>
      <c r="DL5" s="263"/>
      <c r="DM5" s="263"/>
      <c r="DN5" s="263"/>
      <c r="DO5" s="263"/>
      <c r="DP5" s="263"/>
      <c r="DQ5" s="263"/>
      <c r="DR5" s="263"/>
      <c r="DS5" s="263"/>
      <c r="DT5" s="263"/>
      <c r="DU5" s="263"/>
      <c r="DV5" s="263"/>
    </row>
    <row r="6" spans="1:126" s="269" customFormat="1" ht="6.75" customHeight="1" x14ac:dyDescent="0.4">
      <c r="A6" s="425"/>
      <c r="B6" s="426"/>
      <c r="C6" s="426"/>
      <c r="D6" s="426"/>
      <c r="E6" s="426"/>
      <c r="F6" s="426"/>
      <c r="G6" s="426"/>
      <c r="H6" s="426"/>
      <c r="I6" s="426"/>
      <c r="J6" s="426"/>
      <c r="K6" s="426"/>
      <c r="L6" s="426"/>
      <c r="M6" s="426"/>
      <c r="N6" s="426"/>
      <c r="O6" s="426"/>
      <c r="P6" s="426"/>
      <c r="Q6" s="426"/>
      <c r="R6" s="426"/>
      <c r="S6" s="426"/>
      <c r="T6" s="426"/>
      <c r="U6" s="426"/>
      <c r="V6" s="426"/>
      <c r="W6" s="426"/>
      <c r="X6" s="426"/>
      <c r="Y6" s="426"/>
      <c r="Z6" s="426"/>
      <c r="AA6" s="426"/>
      <c r="AB6" s="426"/>
      <c r="AC6" s="426"/>
      <c r="AD6" s="426"/>
      <c r="AE6" s="426"/>
      <c r="AF6" s="426"/>
      <c r="AG6" s="426"/>
      <c r="AH6" s="426"/>
      <c r="AI6" s="426"/>
      <c r="AJ6" s="426"/>
      <c r="AK6" s="426"/>
      <c r="AL6" s="426"/>
      <c r="AM6" s="426"/>
      <c r="AN6" s="426"/>
      <c r="AO6" s="426"/>
      <c r="AP6" s="426"/>
      <c r="AQ6" s="426"/>
      <c r="AR6" s="426"/>
      <c r="AS6" s="426"/>
      <c r="AT6" s="426"/>
      <c r="AU6" s="426"/>
      <c r="AV6" s="426"/>
      <c r="AW6" s="426"/>
      <c r="AX6" s="426"/>
      <c r="AY6" s="426"/>
      <c r="AZ6" s="426"/>
      <c r="BA6" s="426"/>
      <c r="BB6" s="426"/>
      <c r="BC6" s="426"/>
      <c r="BD6" s="426"/>
      <c r="BE6" s="426"/>
      <c r="BF6" s="426"/>
      <c r="BG6" s="426"/>
      <c r="BH6" s="426"/>
      <c r="BI6" s="426"/>
      <c r="BJ6" s="426"/>
      <c r="BK6" s="426"/>
      <c r="BL6" s="426"/>
      <c r="BM6" s="426"/>
      <c r="BN6" s="426"/>
      <c r="BO6" s="426"/>
      <c r="BP6" s="426"/>
      <c r="BQ6" s="426"/>
      <c r="BR6" s="426"/>
      <c r="BS6" s="426"/>
      <c r="BT6" s="426"/>
      <c r="BU6" s="426"/>
      <c r="BV6" s="426"/>
      <c r="BW6" s="426"/>
      <c r="BX6" s="426"/>
      <c r="BY6" s="426"/>
      <c r="BZ6" s="426"/>
      <c r="CA6" s="426"/>
      <c r="CB6" s="426"/>
      <c r="CC6" s="426"/>
      <c r="CD6" s="426"/>
      <c r="CE6" s="426"/>
      <c r="CF6" s="426"/>
      <c r="CG6" s="426"/>
      <c r="CH6" s="426"/>
      <c r="CI6" s="426"/>
      <c r="CJ6" s="426"/>
      <c r="CK6" s="426"/>
      <c r="CL6" s="426"/>
      <c r="CM6" s="426"/>
      <c r="CN6" s="426"/>
      <c r="CO6" s="426"/>
      <c r="CP6" s="426"/>
      <c r="CQ6" s="426"/>
      <c r="CR6" s="426"/>
      <c r="CS6" s="426"/>
      <c r="CT6" s="426"/>
      <c r="CU6" s="426"/>
      <c r="CV6" s="426"/>
      <c r="CW6" s="426"/>
      <c r="CX6" s="426"/>
      <c r="CY6" s="426"/>
      <c r="CZ6" s="426"/>
      <c r="DA6" s="426"/>
      <c r="DB6" s="426"/>
      <c r="DC6" s="426"/>
      <c r="DD6" s="426"/>
      <c r="DE6" s="426"/>
      <c r="DF6" s="426"/>
      <c r="DG6" s="426"/>
      <c r="DH6" s="426"/>
      <c r="DI6" s="426"/>
      <c r="DJ6" s="426"/>
      <c r="DK6" s="427"/>
      <c r="DL6" s="263"/>
      <c r="DM6" s="263"/>
      <c r="DN6" s="263"/>
      <c r="DU6" s="263"/>
      <c r="DV6" s="263"/>
    </row>
    <row r="7" spans="1:126" s="269" customFormat="1" ht="6.75" customHeight="1" x14ac:dyDescent="0.4">
      <c r="A7" s="428"/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29"/>
      <c r="AE7" s="429"/>
      <c r="AF7" s="429"/>
      <c r="AG7" s="429"/>
      <c r="AH7" s="429"/>
      <c r="AI7" s="429"/>
      <c r="AJ7" s="429"/>
      <c r="AK7" s="429"/>
      <c r="AL7" s="429"/>
      <c r="AM7" s="429"/>
      <c r="AN7" s="429"/>
      <c r="AO7" s="429"/>
      <c r="AP7" s="429"/>
      <c r="AQ7" s="429"/>
      <c r="AR7" s="429"/>
      <c r="AS7" s="429"/>
      <c r="AT7" s="429"/>
      <c r="AU7" s="429"/>
      <c r="AV7" s="429"/>
      <c r="AW7" s="429"/>
      <c r="AX7" s="429"/>
      <c r="AY7" s="429"/>
      <c r="AZ7" s="429"/>
      <c r="BA7" s="429"/>
      <c r="BB7" s="429"/>
      <c r="BC7" s="429"/>
      <c r="BD7" s="429"/>
      <c r="BE7" s="429"/>
      <c r="BF7" s="429"/>
      <c r="BG7" s="429"/>
      <c r="BH7" s="429"/>
      <c r="BI7" s="429"/>
      <c r="BJ7" s="429"/>
      <c r="BK7" s="429"/>
      <c r="BL7" s="429"/>
      <c r="BM7" s="429"/>
      <c r="BN7" s="429"/>
      <c r="BO7" s="429"/>
      <c r="BP7" s="429"/>
      <c r="BQ7" s="429"/>
      <c r="BR7" s="429"/>
      <c r="BS7" s="429"/>
      <c r="BT7" s="429"/>
      <c r="BU7" s="429"/>
      <c r="BV7" s="429"/>
      <c r="BW7" s="429"/>
      <c r="BX7" s="429"/>
      <c r="BY7" s="429"/>
      <c r="BZ7" s="429"/>
      <c r="CA7" s="429"/>
      <c r="CB7" s="429"/>
      <c r="CC7" s="429"/>
      <c r="CD7" s="429"/>
      <c r="CE7" s="429"/>
      <c r="CF7" s="429"/>
      <c r="CG7" s="429"/>
      <c r="CH7" s="429"/>
      <c r="CI7" s="429"/>
      <c r="CJ7" s="429"/>
      <c r="CK7" s="429"/>
      <c r="CL7" s="429"/>
      <c r="CM7" s="429"/>
      <c r="CN7" s="429"/>
      <c r="CO7" s="429"/>
      <c r="CP7" s="429"/>
      <c r="CQ7" s="429"/>
      <c r="CR7" s="429"/>
      <c r="CS7" s="429"/>
      <c r="CT7" s="429"/>
      <c r="CU7" s="429"/>
      <c r="CV7" s="429"/>
      <c r="CW7" s="429"/>
      <c r="CX7" s="429"/>
      <c r="CY7" s="429"/>
      <c r="CZ7" s="429"/>
      <c r="DA7" s="429"/>
      <c r="DB7" s="429"/>
      <c r="DC7" s="429"/>
      <c r="DD7" s="429"/>
      <c r="DE7" s="429"/>
      <c r="DF7" s="429"/>
      <c r="DG7" s="429"/>
      <c r="DH7" s="429"/>
      <c r="DI7" s="429"/>
      <c r="DJ7" s="429"/>
      <c r="DK7" s="430"/>
      <c r="DL7" s="263"/>
      <c r="DM7" s="263"/>
      <c r="DN7" s="263"/>
      <c r="DU7" s="263"/>
      <c r="DV7" s="263"/>
    </row>
    <row r="8" spans="1:126" s="269" customFormat="1" ht="6.75" customHeight="1" x14ac:dyDescent="0.15">
      <c r="A8" s="330"/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331"/>
      <c r="AH8" s="331"/>
      <c r="AI8" s="331"/>
      <c r="AJ8" s="331"/>
      <c r="AK8" s="331"/>
      <c r="AL8" s="331"/>
      <c r="AM8" s="331"/>
      <c r="AN8" s="331"/>
      <c r="AO8" s="331"/>
      <c r="AP8" s="331"/>
      <c r="AQ8" s="331"/>
      <c r="AR8" s="331"/>
      <c r="AS8" s="331"/>
      <c r="AT8" s="331"/>
      <c r="AU8" s="331"/>
      <c r="AV8" s="331"/>
      <c r="AW8" s="331"/>
      <c r="AX8" s="331"/>
      <c r="AY8" s="331"/>
      <c r="AZ8" s="331"/>
      <c r="BA8" s="331"/>
      <c r="BB8" s="331"/>
      <c r="BC8" s="331"/>
      <c r="BD8" s="331"/>
      <c r="BE8" s="331"/>
      <c r="BF8" s="332"/>
      <c r="BG8" s="332"/>
      <c r="BH8" s="332"/>
      <c r="BI8" s="332"/>
      <c r="BJ8" s="332"/>
      <c r="BK8" s="332"/>
      <c r="BL8" s="332"/>
      <c r="BM8" s="332"/>
      <c r="BN8" s="332"/>
      <c r="BO8" s="333"/>
      <c r="BP8" s="332"/>
      <c r="BQ8" s="332"/>
      <c r="BR8" s="332"/>
      <c r="BS8" s="332"/>
      <c r="BT8" s="332"/>
      <c r="BU8" s="332"/>
      <c r="BV8" s="332"/>
      <c r="BW8" s="332"/>
      <c r="BX8" s="332"/>
      <c r="BY8" s="332"/>
      <c r="BZ8" s="332"/>
      <c r="CA8" s="332"/>
      <c r="CB8" s="332"/>
      <c r="CC8" s="332"/>
      <c r="CD8" s="332"/>
      <c r="CE8" s="332"/>
      <c r="CF8" s="332"/>
      <c r="CG8" s="332"/>
      <c r="CH8" s="332"/>
      <c r="CI8" s="332"/>
      <c r="CJ8" s="332"/>
      <c r="CK8" s="332"/>
      <c r="CL8" s="332"/>
      <c r="CM8" s="332"/>
      <c r="CN8" s="332"/>
      <c r="CO8" s="332"/>
      <c r="CP8" s="332"/>
      <c r="CQ8" s="332"/>
      <c r="CR8" s="332"/>
      <c r="CS8" s="332"/>
      <c r="CT8" s="332"/>
      <c r="CU8" s="332"/>
      <c r="CV8" s="332"/>
      <c r="CW8" s="332"/>
      <c r="CX8" s="332"/>
      <c r="CY8" s="332"/>
      <c r="CZ8" s="332"/>
      <c r="DA8" s="332"/>
      <c r="DB8" s="332"/>
      <c r="DC8" s="332"/>
      <c r="DD8" s="332"/>
      <c r="DE8" s="332"/>
      <c r="DF8" s="332"/>
      <c r="DG8" s="332"/>
      <c r="DH8" s="332"/>
      <c r="DI8" s="332"/>
      <c r="DJ8" s="332"/>
      <c r="DK8" s="333"/>
      <c r="DL8" s="263"/>
      <c r="DM8" s="263"/>
      <c r="DN8" s="263"/>
      <c r="DO8" s="263"/>
      <c r="DP8" s="263"/>
      <c r="DQ8" s="263"/>
      <c r="DR8" s="263"/>
      <c r="DS8" s="263"/>
      <c r="DT8" s="263"/>
      <c r="DU8" s="263"/>
      <c r="DV8" s="263"/>
    </row>
    <row r="9" spans="1:126" s="269" customFormat="1" ht="6.75" customHeight="1" x14ac:dyDescent="0.15">
      <c r="A9" s="334"/>
      <c r="B9" s="335"/>
      <c r="C9" s="335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5"/>
      <c r="AF9" s="335"/>
      <c r="AG9" s="335"/>
      <c r="AH9" s="335"/>
      <c r="AI9" s="335"/>
      <c r="AJ9" s="335"/>
      <c r="AK9" s="335"/>
      <c r="AL9" s="335"/>
      <c r="AM9" s="335"/>
      <c r="AN9" s="335"/>
      <c r="AO9" s="335"/>
      <c r="AP9" s="335"/>
      <c r="AQ9" s="335"/>
      <c r="AR9" s="335"/>
      <c r="AS9" s="335"/>
      <c r="AT9" s="335"/>
      <c r="AU9" s="335"/>
      <c r="AV9" s="335"/>
      <c r="AW9" s="335"/>
      <c r="AX9" s="335"/>
      <c r="AY9" s="335"/>
      <c r="AZ9" s="335"/>
      <c r="BA9" s="335"/>
      <c r="BB9" s="335"/>
      <c r="BC9" s="335"/>
      <c r="BD9" s="335"/>
      <c r="BE9" s="335"/>
      <c r="BF9" s="336"/>
      <c r="BG9" s="336"/>
      <c r="BH9" s="336"/>
      <c r="BI9" s="336"/>
      <c r="BJ9" s="336"/>
      <c r="BK9" s="336"/>
      <c r="BL9" s="336"/>
      <c r="BM9" s="336"/>
      <c r="BN9" s="336"/>
      <c r="BO9" s="337"/>
      <c r="BP9" s="336"/>
      <c r="BQ9" s="336"/>
      <c r="BR9" s="336"/>
      <c r="BS9" s="336"/>
      <c r="BT9" s="336"/>
      <c r="BU9" s="336"/>
      <c r="BV9" s="336"/>
      <c r="BW9" s="336"/>
      <c r="BX9" s="336"/>
      <c r="BY9" s="336"/>
      <c r="BZ9" s="336"/>
      <c r="CA9" s="336"/>
      <c r="CB9" s="336"/>
      <c r="CC9" s="336"/>
      <c r="CD9" s="336"/>
      <c r="CE9" s="336"/>
      <c r="CF9" s="336"/>
      <c r="CG9" s="336"/>
      <c r="CH9" s="336"/>
      <c r="CI9" s="336"/>
      <c r="CJ9" s="336"/>
      <c r="CK9" s="336"/>
      <c r="CL9" s="336"/>
      <c r="CM9" s="336"/>
      <c r="CN9" s="336"/>
      <c r="CO9" s="336"/>
      <c r="CP9" s="336"/>
      <c r="CQ9" s="336"/>
      <c r="CR9" s="336"/>
      <c r="CS9" s="336"/>
      <c r="CT9" s="336"/>
      <c r="CU9" s="336"/>
      <c r="CV9" s="336"/>
      <c r="CW9" s="336"/>
      <c r="CX9" s="336"/>
      <c r="CY9" s="336"/>
      <c r="CZ9" s="336"/>
      <c r="DA9" s="336"/>
      <c r="DB9" s="336"/>
      <c r="DC9" s="336"/>
      <c r="DD9" s="336"/>
      <c r="DE9" s="336"/>
      <c r="DF9" s="336"/>
      <c r="DG9" s="336"/>
      <c r="DH9" s="336"/>
      <c r="DI9" s="336"/>
      <c r="DJ9" s="336"/>
      <c r="DK9" s="337"/>
      <c r="DL9" s="263"/>
      <c r="DM9" s="263"/>
      <c r="DN9" s="263"/>
      <c r="DO9" s="263"/>
      <c r="DP9" s="263"/>
      <c r="DQ9" s="263"/>
      <c r="DR9" s="263"/>
      <c r="DS9" s="263"/>
      <c r="DT9" s="263"/>
      <c r="DU9" s="263"/>
      <c r="DV9" s="263"/>
    </row>
    <row r="10" spans="1:126" s="269" customFormat="1" ht="6.75" customHeight="1" x14ac:dyDescent="0.15">
      <c r="A10" s="334"/>
      <c r="B10" s="335"/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5"/>
      <c r="AJ10" s="335"/>
      <c r="AK10" s="335"/>
      <c r="AL10" s="335"/>
      <c r="AM10" s="335"/>
      <c r="AN10" s="335"/>
      <c r="AO10" s="335"/>
      <c r="AP10" s="335"/>
      <c r="AQ10" s="335"/>
      <c r="AR10" s="335"/>
      <c r="AS10" s="335"/>
      <c r="AT10" s="335"/>
      <c r="AU10" s="335"/>
      <c r="AV10" s="335"/>
      <c r="AW10" s="335"/>
      <c r="AX10" s="335"/>
      <c r="AY10" s="335"/>
      <c r="AZ10" s="335"/>
      <c r="BA10" s="335"/>
      <c r="BB10" s="335"/>
      <c r="BC10" s="335"/>
      <c r="BD10" s="335"/>
      <c r="BE10" s="335"/>
      <c r="BF10" s="336"/>
      <c r="BG10" s="336"/>
      <c r="BH10" s="336"/>
      <c r="BI10" s="336"/>
      <c r="BJ10" s="336"/>
      <c r="BK10" s="336"/>
      <c r="BL10" s="336"/>
      <c r="BM10" s="336"/>
      <c r="BN10" s="336"/>
      <c r="BO10" s="337"/>
      <c r="BP10" s="336"/>
      <c r="BQ10" s="336"/>
      <c r="BR10" s="336"/>
      <c r="BS10" s="336"/>
      <c r="BT10" s="336"/>
      <c r="BU10" s="336"/>
      <c r="BV10" s="336"/>
      <c r="BW10" s="336"/>
      <c r="BX10" s="336"/>
      <c r="BY10" s="336"/>
      <c r="BZ10" s="336"/>
      <c r="CA10" s="336"/>
      <c r="CB10" s="336"/>
      <c r="CC10" s="336"/>
      <c r="CD10" s="336"/>
      <c r="CE10" s="336"/>
      <c r="CF10" s="336"/>
      <c r="CG10" s="336"/>
      <c r="CH10" s="336"/>
      <c r="CI10" s="336"/>
      <c r="CJ10" s="336"/>
      <c r="CK10" s="336"/>
      <c r="CL10" s="336"/>
      <c r="CM10" s="336"/>
      <c r="CN10" s="336"/>
      <c r="CO10" s="336"/>
      <c r="CP10" s="336"/>
      <c r="CQ10" s="336"/>
      <c r="CR10" s="336"/>
      <c r="CS10" s="336"/>
      <c r="CT10" s="336"/>
      <c r="CU10" s="336"/>
      <c r="CV10" s="336"/>
      <c r="CW10" s="336"/>
      <c r="CX10" s="336"/>
      <c r="CY10" s="336"/>
      <c r="CZ10" s="336"/>
      <c r="DA10" s="336"/>
      <c r="DB10" s="336"/>
      <c r="DC10" s="336"/>
      <c r="DD10" s="336"/>
      <c r="DE10" s="336"/>
      <c r="DF10" s="336"/>
      <c r="DG10" s="336"/>
      <c r="DH10" s="336"/>
      <c r="DI10" s="336"/>
      <c r="DJ10" s="336"/>
      <c r="DK10" s="337"/>
      <c r="DL10" s="263"/>
      <c r="DM10" s="263"/>
      <c r="DN10" s="263"/>
      <c r="DO10" s="263"/>
      <c r="DP10" s="263"/>
      <c r="DQ10" s="263"/>
      <c r="DR10" s="263"/>
      <c r="DS10" s="263"/>
      <c r="DT10" s="263"/>
      <c r="DU10" s="263"/>
      <c r="DV10" s="263"/>
    </row>
    <row r="11" spans="1:126" s="269" customFormat="1" ht="6.75" customHeight="1" x14ac:dyDescent="0.4">
      <c r="A11" s="291"/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292"/>
      <c r="Z11" s="292"/>
      <c r="AA11" s="292"/>
      <c r="AB11" s="292"/>
      <c r="AC11" s="292"/>
      <c r="AD11" s="292"/>
      <c r="AE11" s="292"/>
      <c r="AF11" s="292"/>
      <c r="AG11" s="292"/>
      <c r="AH11" s="292"/>
      <c r="AI11" s="292"/>
      <c r="AJ11" s="292"/>
      <c r="AK11" s="292"/>
      <c r="AL11" s="292"/>
      <c r="AM11" s="292"/>
      <c r="AN11" s="292"/>
      <c r="AO11" s="292"/>
      <c r="AP11" s="292"/>
      <c r="AQ11" s="292"/>
      <c r="AR11" s="292"/>
      <c r="AS11" s="292"/>
      <c r="AT11" s="292"/>
      <c r="AU11" s="292"/>
      <c r="AV11" s="292"/>
      <c r="AW11" s="292"/>
      <c r="AX11" s="292"/>
      <c r="AY11" s="292"/>
      <c r="AZ11" s="292"/>
      <c r="BA11" s="292"/>
      <c r="BB11" s="292"/>
      <c r="BC11" s="292"/>
      <c r="BD11" s="292"/>
      <c r="BE11" s="292"/>
      <c r="BF11" s="290"/>
      <c r="BG11" s="290"/>
      <c r="BH11" s="290"/>
      <c r="BI11" s="290"/>
      <c r="BJ11" s="305"/>
      <c r="BK11" s="305"/>
      <c r="BL11" s="305"/>
      <c r="BM11" s="305"/>
      <c r="BN11" s="305"/>
      <c r="BO11" s="306"/>
      <c r="BP11" s="305"/>
      <c r="BQ11" s="305"/>
      <c r="BR11" s="305"/>
      <c r="BS11" s="305"/>
      <c r="BT11" s="305"/>
      <c r="BU11" s="305"/>
      <c r="BV11" s="305"/>
      <c r="BW11" s="305"/>
      <c r="BX11" s="305"/>
      <c r="BY11" s="305"/>
      <c r="BZ11" s="305"/>
      <c r="CA11" s="305"/>
      <c r="CB11" s="305"/>
      <c r="CC11" s="305"/>
      <c r="CD11" s="305"/>
      <c r="CE11" s="305"/>
      <c r="CF11" s="305"/>
      <c r="CG11" s="305"/>
      <c r="CH11" s="305"/>
      <c r="CI11" s="305"/>
      <c r="CJ11" s="305"/>
      <c r="CK11" s="305"/>
      <c r="CL11" s="305"/>
      <c r="CM11" s="305"/>
      <c r="CN11" s="305"/>
      <c r="CO11" s="305"/>
      <c r="CP11" s="305"/>
      <c r="CQ11" s="305"/>
      <c r="CR11" s="305"/>
      <c r="CS11" s="305"/>
      <c r="CT11" s="305"/>
      <c r="CU11" s="305"/>
      <c r="CV11" s="305"/>
      <c r="CW11" s="305"/>
      <c r="CX11" s="305"/>
      <c r="CY11" s="305"/>
      <c r="CZ11" s="305"/>
      <c r="DA11" s="305"/>
      <c r="DB11" s="305"/>
      <c r="DC11" s="305"/>
      <c r="DD11" s="305"/>
      <c r="DE11" s="305"/>
      <c r="DF11" s="305"/>
      <c r="DG11" s="305"/>
      <c r="DH11" s="305"/>
      <c r="DI11" s="305"/>
      <c r="DJ11" s="305"/>
      <c r="DK11" s="306"/>
      <c r="DL11" s="263"/>
      <c r="DM11" s="263"/>
      <c r="DN11" s="263"/>
      <c r="DO11" s="263"/>
      <c r="DP11" s="263"/>
      <c r="DQ11" s="263"/>
      <c r="DR11" s="263"/>
      <c r="DS11" s="263"/>
      <c r="DT11" s="263"/>
    </row>
    <row r="12" spans="1:126" s="269" customFormat="1" ht="6.75" customHeight="1" x14ac:dyDescent="0.4">
      <c r="A12" s="291"/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0"/>
      <c r="BG12" s="290"/>
      <c r="BH12" s="290"/>
      <c r="BI12" s="290"/>
      <c r="BJ12" s="305"/>
      <c r="BK12" s="305"/>
      <c r="BL12" s="305"/>
      <c r="BM12" s="305"/>
      <c r="BN12" s="305"/>
      <c r="BO12" s="306"/>
      <c r="BP12" s="305"/>
      <c r="BQ12" s="305"/>
      <c r="BR12" s="305"/>
      <c r="BS12" s="305"/>
      <c r="BT12" s="305"/>
      <c r="BU12" s="305"/>
      <c r="BV12" s="305"/>
      <c r="BW12" s="305"/>
      <c r="BX12" s="305"/>
      <c r="BY12" s="305"/>
      <c r="BZ12" s="305"/>
      <c r="CA12" s="305"/>
      <c r="CB12" s="305"/>
      <c r="CC12" s="305"/>
      <c r="CD12" s="305"/>
      <c r="CE12" s="305"/>
      <c r="CF12" s="305"/>
      <c r="CG12" s="305"/>
      <c r="CH12" s="305"/>
      <c r="CI12" s="305"/>
      <c r="CJ12" s="305"/>
      <c r="CK12" s="305"/>
      <c r="CL12" s="305"/>
      <c r="CM12" s="305"/>
      <c r="CN12" s="305"/>
      <c r="CO12" s="305"/>
      <c r="CP12" s="305"/>
      <c r="CQ12" s="305"/>
      <c r="CR12" s="305"/>
      <c r="CS12" s="305"/>
      <c r="CT12" s="305"/>
      <c r="CU12" s="305"/>
      <c r="CV12" s="305"/>
      <c r="CW12" s="305"/>
      <c r="CX12" s="305"/>
      <c r="CY12" s="305"/>
      <c r="CZ12" s="305"/>
      <c r="DA12" s="305"/>
      <c r="DB12" s="305"/>
      <c r="DC12" s="305"/>
      <c r="DD12" s="305"/>
      <c r="DE12" s="305"/>
      <c r="DF12" s="305"/>
      <c r="DG12" s="305"/>
      <c r="DH12" s="305"/>
      <c r="DI12" s="305"/>
      <c r="DJ12" s="305"/>
      <c r="DK12" s="306"/>
      <c r="DL12" s="263"/>
      <c r="DM12" s="263"/>
      <c r="DN12" s="263"/>
      <c r="DO12" s="263"/>
      <c r="DP12" s="263"/>
      <c r="DQ12" s="263"/>
      <c r="DR12" s="263"/>
      <c r="DS12" s="263"/>
      <c r="DT12" s="263"/>
    </row>
    <row r="13" spans="1:126" s="269" customFormat="1" ht="6.75" customHeight="1" x14ac:dyDescent="0.4">
      <c r="A13" s="291"/>
      <c r="B13" s="292"/>
      <c r="C13" s="292"/>
      <c r="D13" s="292"/>
      <c r="E13" s="292"/>
      <c r="F13" s="292"/>
      <c r="G13" s="411" t="s">
        <v>243</v>
      </c>
      <c r="H13" s="411"/>
      <c r="I13" s="411"/>
      <c r="J13" s="411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1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0"/>
      <c r="BG13" s="290"/>
      <c r="BH13" s="290"/>
      <c r="BI13" s="290"/>
      <c r="BJ13" s="305"/>
      <c r="BK13" s="305"/>
      <c r="BL13" s="305"/>
      <c r="BM13" s="305"/>
      <c r="BN13" s="305"/>
      <c r="BO13" s="306"/>
      <c r="BP13" s="305"/>
      <c r="BQ13" s="305"/>
      <c r="BR13" s="305"/>
      <c r="BS13" s="305"/>
      <c r="BT13" s="305"/>
      <c r="BU13" s="305"/>
      <c r="BV13" s="305"/>
      <c r="BW13" s="432" t="s">
        <v>244</v>
      </c>
      <c r="BX13" s="432"/>
      <c r="BY13" s="432"/>
      <c r="BZ13" s="432"/>
      <c r="CA13" s="432"/>
      <c r="CB13" s="432"/>
      <c r="CC13" s="432"/>
      <c r="CD13" s="432"/>
      <c r="CE13" s="432"/>
      <c r="CF13" s="432"/>
      <c r="CG13" s="432"/>
      <c r="CH13" s="432"/>
      <c r="CI13" s="432"/>
      <c r="CJ13" s="305"/>
      <c r="CK13" s="305"/>
      <c r="CL13" s="305"/>
      <c r="CM13" s="305"/>
      <c r="CN13" s="305"/>
      <c r="CO13" s="305"/>
      <c r="CP13" s="305"/>
      <c r="CQ13" s="305"/>
      <c r="CR13" s="305"/>
      <c r="CS13" s="305"/>
      <c r="CT13" s="305"/>
      <c r="CU13" s="305"/>
      <c r="CV13" s="305"/>
      <c r="CW13" s="305"/>
      <c r="CX13" s="305"/>
      <c r="CY13" s="305"/>
      <c r="CZ13" s="305"/>
      <c r="DA13" s="305"/>
      <c r="DB13" s="305"/>
      <c r="DC13" s="305"/>
      <c r="DD13" s="305"/>
      <c r="DE13" s="305"/>
      <c r="DF13" s="305"/>
      <c r="DG13" s="305"/>
      <c r="DH13" s="305"/>
      <c r="DI13" s="305"/>
      <c r="DJ13" s="305"/>
      <c r="DK13" s="306"/>
      <c r="DL13" s="263"/>
      <c r="DM13" s="263"/>
      <c r="DN13" s="263"/>
      <c r="DO13" s="263"/>
      <c r="DP13" s="263"/>
      <c r="DQ13" s="263"/>
      <c r="DR13" s="263"/>
      <c r="DS13" s="263"/>
      <c r="DT13" s="263"/>
      <c r="DU13" s="263"/>
      <c r="DV13" s="263"/>
    </row>
    <row r="14" spans="1:126" s="269" customFormat="1" ht="6.75" customHeight="1" x14ac:dyDescent="0.4">
      <c r="A14" s="291"/>
      <c r="B14" s="292"/>
      <c r="C14" s="292"/>
      <c r="D14" s="292"/>
      <c r="E14" s="292"/>
      <c r="F14" s="292"/>
      <c r="G14" s="431"/>
      <c r="H14" s="431"/>
      <c r="I14" s="431"/>
      <c r="J14" s="431"/>
      <c r="K14" s="431"/>
      <c r="L14" s="431"/>
      <c r="M14" s="431"/>
      <c r="N14" s="431"/>
      <c r="O14" s="431"/>
      <c r="P14" s="431"/>
      <c r="Q14" s="431"/>
      <c r="R14" s="431"/>
      <c r="S14" s="431"/>
      <c r="T14" s="431"/>
      <c r="U14" s="431"/>
      <c r="V14" s="431"/>
      <c r="W14" s="431"/>
      <c r="X14" s="431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0"/>
      <c r="BG14" s="290"/>
      <c r="BH14" s="290"/>
      <c r="BI14" s="290"/>
      <c r="BJ14" s="305"/>
      <c r="BK14" s="305"/>
      <c r="BL14" s="305"/>
      <c r="BM14" s="305"/>
      <c r="BN14" s="305"/>
      <c r="BO14" s="306"/>
      <c r="BP14" s="305"/>
      <c r="BQ14" s="305"/>
      <c r="BR14" s="305"/>
      <c r="BS14" s="305"/>
      <c r="BT14" s="305"/>
      <c r="BU14" s="305"/>
      <c r="BV14" s="305"/>
      <c r="BW14" s="433"/>
      <c r="BX14" s="433"/>
      <c r="BY14" s="433"/>
      <c r="BZ14" s="433"/>
      <c r="CA14" s="433"/>
      <c r="CB14" s="433"/>
      <c r="CC14" s="433"/>
      <c r="CD14" s="433"/>
      <c r="CE14" s="433"/>
      <c r="CF14" s="433"/>
      <c r="CG14" s="433"/>
      <c r="CH14" s="433"/>
      <c r="CI14" s="433"/>
      <c r="CJ14" s="305"/>
      <c r="CK14" s="305"/>
      <c r="CL14" s="305"/>
      <c r="CM14" s="305"/>
      <c r="CN14" s="305"/>
      <c r="CO14" s="305"/>
      <c r="CP14" s="305"/>
      <c r="CQ14" s="305"/>
      <c r="CR14" s="305"/>
      <c r="CS14" s="305"/>
      <c r="CT14" s="305"/>
      <c r="CU14" s="305"/>
      <c r="CV14" s="305"/>
      <c r="CW14" s="305"/>
      <c r="CX14" s="305"/>
      <c r="CY14" s="305"/>
      <c r="CZ14" s="305"/>
      <c r="DA14" s="305"/>
      <c r="DB14" s="305"/>
      <c r="DC14" s="305"/>
      <c r="DD14" s="305"/>
      <c r="DE14" s="305"/>
      <c r="DF14" s="305"/>
      <c r="DG14" s="305"/>
      <c r="DH14" s="305"/>
      <c r="DI14" s="305"/>
      <c r="DJ14" s="305"/>
      <c r="DK14" s="306"/>
      <c r="DL14" s="263"/>
      <c r="DM14" s="263"/>
      <c r="DN14" s="263"/>
      <c r="DO14" s="263"/>
      <c r="DP14" s="263"/>
      <c r="DQ14" s="263"/>
      <c r="DR14" s="263"/>
      <c r="DS14" s="263"/>
      <c r="DT14" s="263"/>
      <c r="DU14" s="263"/>
      <c r="DV14" s="263"/>
    </row>
    <row r="15" spans="1:126" s="269" customFormat="1" ht="6.75" customHeight="1" x14ac:dyDescent="0.4">
      <c r="A15" s="291"/>
      <c r="B15" s="292"/>
      <c r="C15" s="338"/>
      <c r="D15" s="338"/>
      <c r="E15" s="338"/>
      <c r="F15" s="338"/>
      <c r="G15" s="339"/>
      <c r="H15" s="340"/>
      <c r="I15" s="340"/>
      <c r="J15" s="340"/>
      <c r="K15" s="340"/>
      <c r="L15" s="340"/>
      <c r="M15" s="340"/>
      <c r="N15" s="340"/>
      <c r="O15" s="340"/>
      <c r="P15" s="340"/>
      <c r="Q15" s="340"/>
      <c r="R15" s="340"/>
      <c r="S15" s="340"/>
      <c r="T15" s="340"/>
      <c r="U15" s="340"/>
      <c r="V15" s="340"/>
      <c r="W15" s="434" t="s">
        <v>245</v>
      </c>
      <c r="X15" s="435"/>
      <c r="Y15" s="435"/>
      <c r="Z15" s="435"/>
      <c r="AA15" s="435"/>
      <c r="AB15" s="435"/>
      <c r="AC15" s="435"/>
      <c r="AD15" s="435"/>
      <c r="AE15" s="435"/>
      <c r="AF15" s="435"/>
      <c r="AG15" s="435"/>
      <c r="AH15" s="435"/>
      <c r="AI15" s="435"/>
      <c r="AJ15" s="435"/>
      <c r="AK15" s="435"/>
      <c r="AL15" s="435"/>
      <c r="AM15" s="435"/>
      <c r="AN15" s="435"/>
      <c r="AO15" s="436"/>
      <c r="AP15" s="435" t="s">
        <v>246</v>
      </c>
      <c r="AQ15" s="435"/>
      <c r="AR15" s="435"/>
      <c r="AS15" s="435"/>
      <c r="AT15" s="435"/>
      <c r="AU15" s="435"/>
      <c r="AV15" s="435"/>
      <c r="AW15" s="435"/>
      <c r="AX15" s="435"/>
      <c r="AY15" s="435"/>
      <c r="AZ15" s="435"/>
      <c r="BA15" s="435"/>
      <c r="BB15" s="435"/>
      <c r="BC15" s="435"/>
      <c r="BD15" s="435"/>
      <c r="BE15" s="435"/>
      <c r="BF15" s="435"/>
      <c r="BG15" s="435"/>
      <c r="BH15" s="436"/>
      <c r="BI15" s="290"/>
      <c r="BJ15" s="305"/>
      <c r="BK15" s="305"/>
      <c r="BL15" s="305"/>
      <c r="BM15" s="305"/>
      <c r="BN15" s="305"/>
      <c r="BO15" s="306"/>
      <c r="BP15" s="305"/>
      <c r="BQ15" s="305"/>
      <c r="BR15" s="305"/>
      <c r="BS15" s="305"/>
      <c r="BT15" s="305"/>
      <c r="BU15" s="305"/>
      <c r="BV15" s="305"/>
      <c r="BW15" s="442"/>
      <c r="BX15" s="443"/>
      <c r="BY15" s="443"/>
      <c r="BZ15" s="443"/>
      <c r="CA15" s="443"/>
      <c r="CB15" s="443"/>
      <c r="CC15" s="443"/>
      <c r="CD15" s="443"/>
      <c r="CE15" s="443"/>
      <c r="CF15" s="443"/>
      <c r="CG15" s="443"/>
      <c r="CH15" s="443"/>
      <c r="CI15" s="443"/>
      <c r="CJ15" s="443"/>
      <c r="CK15" s="443"/>
      <c r="CL15" s="444"/>
      <c r="CM15" s="434" t="s">
        <v>245</v>
      </c>
      <c r="CN15" s="435"/>
      <c r="CO15" s="435"/>
      <c r="CP15" s="435"/>
      <c r="CQ15" s="435"/>
      <c r="CR15" s="435"/>
      <c r="CS15" s="435"/>
      <c r="CT15" s="435"/>
      <c r="CU15" s="435"/>
      <c r="CV15" s="435"/>
      <c r="CW15" s="435"/>
      <c r="CX15" s="435"/>
      <c r="CY15" s="435"/>
      <c r="CZ15" s="435"/>
      <c r="DA15" s="435"/>
      <c r="DB15" s="435"/>
      <c r="DC15" s="435"/>
      <c r="DD15" s="435"/>
      <c r="DE15" s="436"/>
      <c r="DF15" s="296"/>
      <c r="DG15" s="296"/>
      <c r="DH15" s="296"/>
      <c r="DI15" s="296"/>
      <c r="DJ15" s="296"/>
      <c r="DK15" s="341"/>
      <c r="DL15" s="263"/>
      <c r="DM15" s="263"/>
      <c r="DN15" s="263"/>
      <c r="DO15" s="263"/>
      <c r="DP15" s="263"/>
      <c r="DQ15" s="263"/>
      <c r="DR15" s="263"/>
      <c r="DS15" s="263"/>
      <c r="DT15" s="263"/>
      <c r="DU15" s="263"/>
      <c r="DV15" s="263"/>
    </row>
    <row r="16" spans="1:126" s="269" customFormat="1" ht="6.75" customHeight="1" x14ac:dyDescent="0.4">
      <c r="A16" s="291"/>
      <c r="B16" s="292"/>
      <c r="C16" s="338"/>
      <c r="D16" s="338"/>
      <c r="E16" s="338"/>
      <c r="F16" s="338"/>
      <c r="G16" s="291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437"/>
      <c r="X16" s="410"/>
      <c r="Y16" s="410"/>
      <c r="Z16" s="410"/>
      <c r="AA16" s="410"/>
      <c r="AB16" s="410"/>
      <c r="AC16" s="410"/>
      <c r="AD16" s="410"/>
      <c r="AE16" s="410"/>
      <c r="AF16" s="410"/>
      <c r="AG16" s="410"/>
      <c r="AH16" s="410"/>
      <c r="AI16" s="410"/>
      <c r="AJ16" s="410"/>
      <c r="AK16" s="410"/>
      <c r="AL16" s="410"/>
      <c r="AM16" s="410"/>
      <c r="AN16" s="410"/>
      <c r="AO16" s="438"/>
      <c r="AP16" s="410"/>
      <c r="AQ16" s="410"/>
      <c r="AR16" s="410"/>
      <c r="AS16" s="410"/>
      <c r="AT16" s="410"/>
      <c r="AU16" s="410"/>
      <c r="AV16" s="410"/>
      <c r="AW16" s="410"/>
      <c r="AX16" s="410"/>
      <c r="AY16" s="410"/>
      <c r="AZ16" s="410"/>
      <c r="BA16" s="410"/>
      <c r="BB16" s="410"/>
      <c r="BC16" s="410"/>
      <c r="BD16" s="410"/>
      <c r="BE16" s="410"/>
      <c r="BF16" s="410"/>
      <c r="BG16" s="410"/>
      <c r="BH16" s="438"/>
      <c r="BI16" s="290"/>
      <c r="BJ16" s="305"/>
      <c r="BK16" s="305"/>
      <c r="BL16" s="305"/>
      <c r="BM16" s="305"/>
      <c r="BN16" s="305"/>
      <c r="BO16" s="306"/>
      <c r="BP16" s="305"/>
      <c r="BQ16" s="305"/>
      <c r="BR16" s="305"/>
      <c r="BS16" s="305"/>
      <c r="BT16" s="305"/>
      <c r="BU16" s="305"/>
      <c r="BV16" s="305"/>
      <c r="BW16" s="445"/>
      <c r="BX16" s="411"/>
      <c r="BY16" s="411"/>
      <c r="BZ16" s="411"/>
      <c r="CA16" s="411"/>
      <c r="CB16" s="411"/>
      <c r="CC16" s="411"/>
      <c r="CD16" s="411"/>
      <c r="CE16" s="411"/>
      <c r="CF16" s="411"/>
      <c r="CG16" s="411"/>
      <c r="CH16" s="411"/>
      <c r="CI16" s="411"/>
      <c r="CJ16" s="411"/>
      <c r="CK16" s="411"/>
      <c r="CL16" s="412"/>
      <c r="CM16" s="437"/>
      <c r="CN16" s="410"/>
      <c r="CO16" s="410"/>
      <c r="CP16" s="410"/>
      <c r="CQ16" s="410"/>
      <c r="CR16" s="410"/>
      <c r="CS16" s="410"/>
      <c r="CT16" s="410"/>
      <c r="CU16" s="410"/>
      <c r="CV16" s="410"/>
      <c r="CW16" s="410"/>
      <c r="CX16" s="410"/>
      <c r="CY16" s="410"/>
      <c r="CZ16" s="410"/>
      <c r="DA16" s="410"/>
      <c r="DB16" s="410"/>
      <c r="DC16" s="410"/>
      <c r="DD16" s="410"/>
      <c r="DE16" s="438"/>
      <c r="DF16" s="296"/>
      <c r="DG16" s="296"/>
      <c r="DH16" s="296"/>
      <c r="DI16" s="296"/>
      <c r="DJ16" s="296"/>
      <c r="DK16" s="341"/>
      <c r="DL16" s="263"/>
      <c r="DM16" s="263"/>
      <c r="DN16" s="263"/>
      <c r="DO16" s="263"/>
      <c r="DP16" s="263"/>
      <c r="DQ16" s="263"/>
      <c r="DR16" s="263"/>
      <c r="DS16" s="263"/>
      <c r="DT16" s="263"/>
      <c r="DU16" s="263"/>
      <c r="DV16" s="263"/>
    </row>
    <row r="17" spans="1:126" s="269" customFormat="1" ht="6.75" customHeight="1" x14ac:dyDescent="0.4">
      <c r="A17" s="291"/>
      <c r="B17" s="292"/>
      <c r="C17" s="292" t="s">
        <v>247</v>
      </c>
      <c r="D17" s="292"/>
      <c r="E17" s="292"/>
      <c r="F17" s="292"/>
      <c r="G17" s="291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  <c r="W17" s="437"/>
      <c r="X17" s="410"/>
      <c r="Y17" s="410"/>
      <c r="Z17" s="410"/>
      <c r="AA17" s="410"/>
      <c r="AB17" s="410"/>
      <c r="AC17" s="410"/>
      <c r="AD17" s="410"/>
      <c r="AE17" s="410"/>
      <c r="AF17" s="410"/>
      <c r="AG17" s="410"/>
      <c r="AH17" s="410"/>
      <c r="AI17" s="410"/>
      <c r="AJ17" s="410"/>
      <c r="AK17" s="410"/>
      <c r="AL17" s="410"/>
      <c r="AM17" s="410"/>
      <c r="AN17" s="410"/>
      <c r="AO17" s="438"/>
      <c r="AP17" s="410"/>
      <c r="AQ17" s="410"/>
      <c r="AR17" s="410"/>
      <c r="AS17" s="410"/>
      <c r="AT17" s="410"/>
      <c r="AU17" s="410"/>
      <c r="AV17" s="410"/>
      <c r="AW17" s="410"/>
      <c r="AX17" s="410"/>
      <c r="AY17" s="410"/>
      <c r="AZ17" s="410"/>
      <c r="BA17" s="410"/>
      <c r="BB17" s="410"/>
      <c r="BC17" s="410"/>
      <c r="BD17" s="410"/>
      <c r="BE17" s="410"/>
      <c r="BF17" s="410"/>
      <c r="BG17" s="410"/>
      <c r="BH17" s="438"/>
      <c r="BI17" s="290"/>
      <c r="BJ17" s="305"/>
      <c r="BK17" s="305"/>
      <c r="BL17" s="305"/>
      <c r="BM17" s="305"/>
      <c r="BN17" s="305"/>
      <c r="BO17" s="306"/>
      <c r="BP17" s="305"/>
      <c r="BQ17" s="305"/>
      <c r="BR17" s="305"/>
      <c r="BS17" s="305"/>
      <c r="BT17" s="305"/>
      <c r="BU17" s="305"/>
      <c r="BV17" s="305"/>
      <c r="BW17" s="445"/>
      <c r="BX17" s="411"/>
      <c r="BY17" s="411"/>
      <c r="BZ17" s="411"/>
      <c r="CA17" s="411"/>
      <c r="CB17" s="411"/>
      <c r="CC17" s="411"/>
      <c r="CD17" s="411"/>
      <c r="CE17" s="411"/>
      <c r="CF17" s="411"/>
      <c r="CG17" s="411"/>
      <c r="CH17" s="411"/>
      <c r="CI17" s="411"/>
      <c r="CJ17" s="411"/>
      <c r="CK17" s="411"/>
      <c r="CL17" s="412"/>
      <c r="CM17" s="437"/>
      <c r="CN17" s="410"/>
      <c r="CO17" s="410"/>
      <c r="CP17" s="410"/>
      <c r="CQ17" s="410"/>
      <c r="CR17" s="410"/>
      <c r="CS17" s="410"/>
      <c r="CT17" s="410"/>
      <c r="CU17" s="410"/>
      <c r="CV17" s="410"/>
      <c r="CW17" s="410"/>
      <c r="CX17" s="410"/>
      <c r="CY17" s="410"/>
      <c r="CZ17" s="410"/>
      <c r="DA17" s="410"/>
      <c r="DB17" s="410"/>
      <c r="DC17" s="410"/>
      <c r="DD17" s="410"/>
      <c r="DE17" s="438"/>
      <c r="DF17" s="305"/>
      <c r="DG17" s="305"/>
      <c r="DH17" s="305"/>
      <c r="DI17" s="305"/>
      <c r="DJ17" s="305"/>
      <c r="DK17" s="306"/>
      <c r="DL17" s="263"/>
      <c r="DM17" s="263"/>
      <c r="DN17" s="263"/>
      <c r="DO17" s="263"/>
      <c r="DP17" s="263"/>
      <c r="DQ17" s="263"/>
      <c r="DR17" s="263"/>
      <c r="DS17" s="263"/>
      <c r="DT17" s="263"/>
      <c r="DU17" s="263"/>
      <c r="DV17" s="263"/>
    </row>
    <row r="18" spans="1:126" s="269" customFormat="1" ht="6.75" customHeight="1" x14ac:dyDescent="0.4">
      <c r="A18" s="291"/>
      <c r="B18" s="292"/>
      <c r="C18" s="292"/>
      <c r="D18" s="292"/>
      <c r="E18" s="292"/>
      <c r="F18" s="292"/>
      <c r="G18" s="342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439"/>
      <c r="X18" s="440"/>
      <c r="Y18" s="440"/>
      <c r="Z18" s="440"/>
      <c r="AA18" s="440"/>
      <c r="AB18" s="440"/>
      <c r="AC18" s="440"/>
      <c r="AD18" s="440"/>
      <c r="AE18" s="440"/>
      <c r="AF18" s="440"/>
      <c r="AG18" s="440"/>
      <c r="AH18" s="440"/>
      <c r="AI18" s="440"/>
      <c r="AJ18" s="440"/>
      <c r="AK18" s="440"/>
      <c r="AL18" s="440"/>
      <c r="AM18" s="440"/>
      <c r="AN18" s="440"/>
      <c r="AO18" s="441"/>
      <c r="AP18" s="440"/>
      <c r="AQ18" s="440"/>
      <c r="AR18" s="440"/>
      <c r="AS18" s="440"/>
      <c r="AT18" s="440"/>
      <c r="AU18" s="440"/>
      <c r="AV18" s="440"/>
      <c r="AW18" s="440"/>
      <c r="AX18" s="440"/>
      <c r="AY18" s="440"/>
      <c r="AZ18" s="440"/>
      <c r="BA18" s="440"/>
      <c r="BB18" s="440"/>
      <c r="BC18" s="440"/>
      <c r="BD18" s="440"/>
      <c r="BE18" s="440"/>
      <c r="BF18" s="440"/>
      <c r="BG18" s="440"/>
      <c r="BH18" s="441"/>
      <c r="BI18" s="290"/>
      <c r="BJ18" s="305"/>
      <c r="BK18" s="305"/>
      <c r="BL18" s="305"/>
      <c r="BM18" s="305"/>
      <c r="BN18" s="305"/>
      <c r="BO18" s="306"/>
      <c r="BP18" s="305"/>
      <c r="BQ18" s="305"/>
      <c r="BR18" s="305"/>
      <c r="BS18" s="305"/>
      <c r="BT18" s="305"/>
      <c r="BU18" s="305"/>
      <c r="BV18" s="305"/>
      <c r="BW18" s="445"/>
      <c r="BX18" s="411"/>
      <c r="BY18" s="411"/>
      <c r="BZ18" s="411"/>
      <c r="CA18" s="411"/>
      <c r="CB18" s="411"/>
      <c r="CC18" s="411"/>
      <c r="CD18" s="411"/>
      <c r="CE18" s="411"/>
      <c r="CF18" s="411"/>
      <c r="CG18" s="411"/>
      <c r="CH18" s="411"/>
      <c r="CI18" s="411"/>
      <c r="CJ18" s="411"/>
      <c r="CK18" s="411"/>
      <c r="CL18" s="412"/>
      <c r="CM18" s="439"/>
      <c r="CN18" s="440"/>
      <c r="CO18" s="440"/>
      <c r="CP18" s="440"/>
      <c r="CQ18" s="440"/>
      <c r="CR18" s="440"/>
      <c r="CS18" s="440"/>
      <c r="CT18" s="440"/>
      <c r="CU18" s="440"/>
      <c r="CV18" s="440"/>
      <c r="CW18" s="440"/>
      <c r="CX18" s="440"/>
      <c r="CY18" s="440"/>
      <c r="CZ18" s="440"/>
      <c r="DA18" s="440"/>
      <c r="DB18" s="440"/>
      <c r="DC18" s="440"/>
      <c r="DD18" s="440"/>
      <c r="DE18" s="441"/>
      <c r="DF18" s="305"/>
      <c r="DG18" s="305"/>
      <c r="DH18" s="305"/>
      <c r="DI18" s="305"/>
      <c r="DJ18" s="305"/>
      <c r="DK18" s="306"/>
      <c r="DL18" s="263"/>
      <c r="DM18" s="263"/>
      <c r="DN18" s="263"/>
      <c r="DO18" s="263"/>
      <c r="DP18" s="263"/>
      <c r="DQ18" s="263"/>
      <c r="DR18" s="263"/>
      <c r="DS18" s="263"/>
      <c r="DT18" s="263"/>
      <c r="DU18" s="263"/>
      <c r="DV18" s="263"/>
    </row>
    <row r="19" spans="1:126" s="269" customFormat="1" ht="6.75" customHeight="1" x14ac:dyDescent="0.4">
      <c r="A19" s="291"/>
      <c r="B19" s="292"/>
      <c r="C19" s="292"/>
      <c r="D19" s="292"/>
      <c r="E19" s="292"/>
      <c r="F19" s="292"/>
      <c r="G19" s="445" t="s">
        <v>248</v>
      </c>
      <c r="H19" s="411"/>
      <c r="I19" s="411"/>
      <c r="J19" s="411"/>
      <c r="K19" s="411"/>
      <c r="L19" s="411"/>
      <c r="M19" s="411"/>
      <c r="N19" s="411"/>
      <c r="O19" s="411"/>
      <c r="P19" s="411"/>
      <c r="Q19" s="411"/>
      <c r="R19" s="411"/>
      <c r="S19" s="411"/>
      <c r="T19" s="411"/>
      <c r="U19" s="411"/>
      <c r="V19" s="411"/>
      <c r="W19" s="446"/>
      <c r="X19" s="447"/>
      <c r="Y19" s="447"/>
      <c r="Z19" s="447"/>
      <c r="AA19" s="447"/>
      <c r="AB19" s="447"/>
      <c r="AC19" s="447"/>
      <c r="AD19" s="447"/>
      <c r="AE19" s="447"/>
      <c r="AF19" s="447"/>
      <c r="AG19" s="447"/>
      <c r="AH19" s="447"/>
      <c r="AI19" s="447"/>
      <c r="AJ19" s="447"/>
      <c r="AK19" s="447"/>
      <c r="AL19" s="447"/>
      <c r="AM19" s="447"/>
      <c r="AN19" s="447"/>
      <c r="AO19" s="448"/>
      <c r="AP19" s="446"/>
      <c r="AQ19" s="447"/>
      <c r="AR19" s="447"/>
      <c r="AS19" s="447"/>
      <c r="AT19" s="447"/>
      <c r="AU19" s="447"/>
      <c r="AV19" s="447"/>
      <c r="AW19" s="447"/>
      <c r="AX19" s="447"/>
      <c r="AY19" s="447"/>
      <c r="AZ19" s="447"/>
      <c r="BA19" s="447"/>
      <c r="BB19" s="447"/>
      <c r="BC19" s="447"/>
      <c r="BD19" s="447"/>
      <c r="BE19" s="447"/>
      <c r="BF19" s="447"/>
      <c r="BG19" s="447"/>
      <c r="BH19" s="448"/>
      <c r="BI19" s="290"/>
      <c r="BJ19" s="305"/>
      <c r="BK19" s="305"/>
      <c r="BL19" s="305"/>
      <c r="BM19" s="305"/>
      <c r="BN19" s="305"/>
      <c r="BO19" s="306"/>
      <c r="BP19" s="305"/>
      <c r="BQ19" s="305"/>
      <c r="BR19" s="305"/>
      <c r="BS19" s="305"/>
      <c r="BT19" s="305"/>
      <c r="BU19" s="305"/>
      <c r="BV19" s="305"/>
      <c r="BW19" s="452" t="s">
        <v>248</v>
      </c>
      <c r="BX19" s="453"/>
      <c r="BY19" s="453"/>
      <c r="BZ19" s="453"/>
      <c r="CA19" s="453"/>
      <c r="CB19" s="453"/>
      <c r="CC19" s="453"/>
      <c r="CD19" s="453"/>
      <c r="CE19" s="453"/>
      <c r="CF19" s="453"/>
      <c r="CG19" s="453"/>
      <c r="CH19" s="453"/>
      <c r="CI19" s="453"/>
      <c r="CJ19" s="453"/>
      <c r="CK19" s="453"/>
      <c r="CL19" s="454"/>
      <c r="CM19" s="455"/>
      <c r="CN19" s="456"/>
      <c r="CO19" s="456"/>
      <c r="CP19" s="456"/>
      <c r="CQ19" s="456"/>
      <c r="CR19" s="456"/>
      <c r="CS19" s="456"/>
      <c r="CT19" s="456"/>
      <c r="CU19" s="456"/>
      <c r="CV19" s="456"/>
      <c r="CW19" s="456"/>
      <c r="CX19" s="456"/>
      <c r="CY19" s="456"/>
      <c r="CZ19" s="456"/>
      <c r="DA19" s="456"/>
      <c r="DB19" s="456"/>
      <c r="DC19" s="456"/>
      <c r="DD19" s="456"/>
      <c r="DE19" s="457"/>
      <c r="DF19" s="305"/>
      <c r="DG19" s="305"/>
      <c r="DH19" s="305"/>
      <c r="DI19" s="305"/>
      <c r="DJ19" s="305"/>
      <c r="DK19" s="306"/>
      <c r="DL19" s="263"/>
      <c r="DM19" s="263"/>
      <c r="DN19" s="263"/>
      <c r="DO19" s="263"/>
      <c r="DP19" s="263"/>
      <c r="DQ19" s="263"/>
      <c r="DR19" s="263"/>
      <c r="DS19" s="263"/>
      <c r="DT19" s="263"/>
      <c r="DU19" s="263"/>
      <c r="DV19" s="263"/>
    </row>
    <row r="20" spans="1:126" s="269" customFormat="1" ht="6.75" customHeight="1" x14ac:dyDescent="0.4">
      <c r="A20" s="291"/>
      <c r="B20" s="292"/>
      <c r="C20" s="292"/>
      <c r="D20" s="292"/>
      <c r="E20" s="292"/>
      <c r="F20" s="292"/>
      <c r="G20" s="445"/>
      <c r="H20" s="411"/>
      <c r="I20" s="411"/>
      <c r="J20" s="411"/>
      <c r="K20" s="411"/>
      <c r="L20" s="411"/>
      <c r="M20" s="411"/>
      <c r="N20" s="411"/>
      <c r="O20" s="411"/>
      <c r="P20" s="411"/>
      <c r="Q20" s="411"/>
      <c r="R20" s="411"/>
      <c r="S20" s="411"/>
      <c r="T20" s="411"/>
      <c r="U20" s="411"/>
      <c r="V20" s="411"/>
      <c r="W20" s="449"/>
      <c r="X20" s="450"/>
      <c r="Y20" s="450"/>
      <c r="Z20" s="450"/>
      <c r="AA20" s="450"/>
      <c r="AB20" s="450"/>
      <c r="AC20" s="450"/>
      <c r="AD20" s="450"/>
      <c r="AE20" s="450"/>
      <c r="AF20" s="450"/>
      <c r="AG20" s="450"/>
      <c r="AH20" s="450"/>
      <c r="AI20" s="450"/>
      <c r="AJ20" s="450"/>
      <c r="AK20" s="450"/>
      <c r="AL20" s="450"/>
      <c r="AM20" s="450"/>
      <c r="AN20" s="450"/>
      <c r="AO20" s="451"/>
      <c r="AP20" s="449"/>
      <c r="AQ20" s="450"/>
      <c r="AR20" s="450"/>
      <c r="AS20" s="450"/>
      <c r="AT20" s="450"/>
      <c r="AU20" s="450"/>
      <c r="AV20" s="450"/>
      <c r="AW20" s="450"/>
      <c r="AX20" s="450"/>
      <c r="AY20" s="450"/>
      <c r="AZ20" s="450"/>
      <c r="BA20" s="450"/>
      <c r="BB20" s="450"/>
      <c r="BC20" s="450"/>
      <c r="BD20" s="450"/>
      <c r="BE20" s="450"/>
      <c r="BF20" s="450"/>
      <c r="BG20" s="450"/>
      <c r="BH20" s="451"/>
      <c r="BJ20" s="305"/>
      <c r="BK20" s="305"/>
      <c r="BL20" s="305"/>
      <c r="BM20" s="305"/>
      <c r="BN20" s="305"/>
      <c r="BO20" s="306"/>
      <c r="BP20" s="305"/>
      <c r="BQ20" s="305"/>
      <c r="BR20" s="305"/>
      <c r="BS20" s="305"/>
      <c r="BT20" s="305"/>
      <c r="BU20" s="305"/>
      <c r="BV20" s="305"/>
      <c r="BW20" s="445"/>
      <c r="BX20" s="411"/>
      <c r="BY20" s="411"/>
      <c r="BZ20" s="411"/>
      <c r="CA20" s="411"/>
      <c r="CB20" s="411"/>
      <c r="CC20" s="411"/>
      <c r="CD20" s="411"/>
      <c r="CE20" s="411"/>
      <c r="CF20" s="411"/>
      <c r="CG20" s="411"/>
      <c r="CH20" s="411"/>
      <c r="CI20" s="411"/>
      <c r="CJ20" s="411"/>
      <c r="CK20" s="411"/>
      <c r="CL20" s="412"/>
      <c r="CM20" s="449"/>
      <c r="CN20" s="450"/>
      <c r="CO20" s="450"/>
      <c r="CP20" s="450"/>
      <c r="CQ20" s="450"/>
      <c r="CR20" s="450"/>
      <c r="CS20" s="450"/>
      <c r="CT20" s="450"/>
      <c r="CU20" s="450"/>
      <c r="CV20" s="450"/>
      <c r="CW20" s="450"/>
      <c r="CX20" s="450"/>
      <c r="CY20" s="450"/>
      <c r="CZ20" s="450"/>
      <c r="DA20" s="450"/>
      <c r="DB20" s="450"/>
      <c r="DC20" s="450"/>
      <c r="DD20" s="450"/>
      <c r="DE20" s="451"/>
      <c r="DF20" s="305"/>
      <c r="DG20" s="305"/>
      <c r="DH20" s="305"/>
      <c r="DI20" s="305"/>
      <c r="DJ20" s="305"/>
      <c r="DK20" s="306"/>
      <c r="DL20" s="263"/>
      <c r="DM20" s="263"/>
      <c r="DN20" s="263"/>
      <c r="DO20" s="263"/>
      <c r="DP20" s="263"/>
      <c r="DQ20" s="263"/>
      <c r="DR20" s="263"/>
      <c r="DS20" s="263"/>
      <c r="DT20" s="263"/>
      <c r="DU20" s="263"/>
      <c r="DV20" s="263"/>
    </row>
    <row r="21" spans="1:126" s="269" customFormat="1" ht="6.75" customHeight="1" x14ac:dyDescent="0.4">
      <c r="A21" s="291"/>
      <c r="B21" s="292"/>
      <c r="C21" s="292"/>
      <c r="D21" s="292"/>
      <c r="E21" s="292"/>
      <c r="F21" s="292"/>
      <c r="G21" s="445"/>
      <c r="H21" s="411"/>
      <c r="I21" s="411"/>
      <c r="J21" s="411"/>
      <c r="K21" s="411"/>
      <c r="L21" s="411"/>
      <c r="M21" s="411"/>
      <c r="N21" s="411"/>
      <c r="O21" s="411"/>
      <c r="P21" s="411"/>
      <c r="Q21" s="411"/>
      <c r="R21" s="411"/>
      <c r="S21" s="411"/>
      <c r="T21" s="411"/>
      <c r="U21" s="411"/>
      <c r="V21" s="411"/>
      <c r="W21" s="449"/>
      <c r="X21" s="450"/>
      <c r="Y21" s="450"/>
      <c r="Z21" s="450"/>
      <c r="AA21" s="450"/>
      <c r="AB21" s="450"/>
      <c r="AC21" s="450"/>
      <c r="AD21" s="450"/>
      <c r="AE21" s="450"/>
      <c r="AF21" s="450"/>
      <c r="AG21" s="450"/>
      <c r="AH21" s="450"/>
      <c r="AI21" s="450"/>
      <c r="AJ21" s="450"/>
      <c r="AK21" s="450"/>
      <c r="AL21" s="450"/>
      <c r="AM21" s="450"/>
      <c r="AN21" s="450"/>
      <c r="AO21" s="451"/>
      <c r="AP21" s="449"/>
      <c r="AQ21" s="450"/>
      <c r="AR21" s="450"/>
      <c r="AS21" s="450"/>
      <c r="AT21" s="450"/>
      <c r="AU21" s="450"/>
      <c r="AV21" s="450"/>
      <c r="AW21" s="450"/>
      <c r="AX21" s="450"/>
      <c r="AY21" s="450"/>
      <c r="AZ21" s="450"/>
      <c r="BA21" s="450"/>
      <c r="BB21" s="450"/>
      <c r="BC21" s="450"/>
      <c r="BD21" s="450"/>
      <c r="BE21" s="450"/>
      <c r="BF21" s="450"/>
      <c r="BG21" s="450"/>
      <c r="BH21" s="451"/>
      <c r="BJ21" s="305"/>
      <c r="BK21" s="305"/>
      <c r="BL21" s="305"/>
      <c r="BM21" s="305"/>
      <c r="BN21" s="305"/>
      <c r="BO21" s="306"/>
      <c r="BP21" s="305"/>
      <c r="BQ21" s="305"/>
      <c r="BR21" s="305"/>
      <c r="BS21" s="305"/>
      <c r="BT21" s="305"/>
      <c r="BU21" s="305"/>
      <c r="BV21" s="305"/>
      <c r="BW21" s="445"/>
      <c r="BX21" s="411"/>
      <c r="BY21" s="411"/>
      <c r="BZ21" s="411"/>
      <c r="CA21" s="411"/>
      <c r="CB21" s="411"/>
      <c r="CC21" s="411"/>
      <c r="CD21" s="411"/>
      <c r="CE21" s="411"/>
      <c r="CF21" s="411"/>
      <c r="CG21" s="411"/>
      <c r="CH21" s="411"/>
      <c r="CI21" s="411"/>
      <c r="CJ21" s="411"/>
      <c r="CK21" s="411"/>
      <c r="CL21" s="412"/>
      <c r="CM21" s="449"/>
      <c r="CN21" s="450"/>
      <c r="CO21" s="450"/>
      <c r="CP21" s="450"/>
      <c r="CQ21" s="450"/>
      <c r="CR21" s="450"/>
      <c r="CS21" s="450"/>
      <c r="CT21" s="450"/>
      <c r="CU21" s="450"/>
      <c r="CV21" s="450"/>
      <c r="CW21" s="450"/>
      <c r="CX21" s="450"/>
      <c r="CY21" s="450"/>
      <c r="CZ21" s="450"/>
      <c r="DA21" s="450"/>
      <c r="DB21" s="450"/>
      <c r="DC21" s="450"/>
      <c r="DD21" s="450"/>
      <c r="DE21" s="451"/>
      <c r="DF21" s="305"/>
      <c r="DG21" s="305"/>
      <c r="DH21" s="305"/>
      <c r="DI21" s="305"/>
      <c r="DJ21" s="305"/>
      <c r="DK21" s="306"/>
      <c r="DL21" s="263"/>
      <c r="DM21" s="263"/>
      <c r="DN21" s="263"/>
      <c r="DO21" s="263"/>
      <c r="DP21" s="263"/>
      <c r="DQ21" s="263"/>
      <c r="DR21" s="263"/>
      <c r="DS21" s="263"/>
      <c r="DT21" s="263"/>
      <c r="DU21" s="263"/>
      <c r="DV21" s="263"/>
    </row>
    <row r="22" spans="1:126" s="269" customFormat="1" ht="6.75" customHeight="1" x14ac:dyDescent="0.4">
      <c r="A22" s="291"/>
      <c r="B22" s="292"/>
      <c r="C22" s="292"/>
      <c r="D22" s="292"/>
      <c r="E22" s="292"/>
      <c r="F22" s="292"/>
      <c r="G22" s="445"/>
      <c r="H22" s="411"/>
      <c r="I22" s="411"/>
      <c r="J22" s="411"/>
      <c r="K22" s="411"/>
      <c r="L22" s="411"/>
      <c r="M22" s="411"/>
      <c r="N22" s="411"/>
      <c r="O22" s="411"/>
      <c r="P22" s="411"/>
      <c r="Q22" s="411"/>
      <c r="R22" s="411"/>
      <c r="S22" s="411"/>
      <c r="T22" s="411"/>
      <c r="U22" s="411"/>
      <c r="V22" s="411"/>
      <c r="W22" s="449"/>
      <c r="X22" s="450"/>
      <c r="Y22" s="450"/>
      <c r="Z22" s="450"/>
      <c r="AA22" s="450"/>
      <c r="AB22" s="450"/>
      <c r="AC22" s="450"/>
      <c r="AD22" s="450"/>
      <c r="AE22" s="450"/>
      <c r="AF22" s="450"/>
      <c r="AG22" s="450"/>
      <c r="AH22" s="450"/>
      <c r="AI22" s="450"/>
      <c r="AJ22" s="450"/>
      <c r="AK22" s="450"/>
      <c r="AL22" s="450"/>
      <c r="AM22" s="450"/>
      <c r="AN22" s="450"/>
      <c r="AO22" s="451"/>
      <c r="AP22" s="449"/>
      <c r="AQ22" s="450"/>
      <c r="AR22" s="450"/>
      <c r="AS22" s="450"/>
      <c r="AT22" s="450"/>
      <c r="AU22" s="450"/>
      <c r="AV22" s="450"/>
      <c r="AW22" s="450"/>
      <c r="AX22" s="450"/>
      <c r="AY22" s="450"/>
      <c r="AZ22" s="450"/>
      <c r="BA22" s="450"/>
      <c r="BB22" s="450"/>
      <c r="BC22" s="450"/>
      <c r="BD22" s="450"/>
      <c r="BE22" s="450"/>
      <c r="BF22" s="450"/>
      <c r="BG22" s="450"/>
      <c r="BH22" s="451"/>
      <c r="BJ22" s="305"/>
      <c r="BK22" s="305"/>
      <c r="BL22" s="305"/>
      <c r="BM22" s="305"/>
      <c r="BN22" s="305"/>
      <c r="BO22" s="306"/>
      <c r="BP22" s="305"/>
      <c r="BQ22" s="305"/>
      <c r="BR22" s="305"/>
      <c r="BS22" s="305"/>
      <c r="BT22" s="305"/>
      <c r="BU22" s="305"/>
      <c r="BV22" s="305"/>
      <c r="BW22" s="445"/>
      <c r="BX22" s="411"/>
      <c r="BY22" s="411"/>
      <c r="BZ22" s="411"/>
      <c r="CA22" s="411"/>
      <c r="CB22" s="411"/>
      <c r="CC22" s="411"/>
      <c r="CD22" s="411"/>
      <c r="CE22" s="411"/>
      <c r="CF22" s="411"/>
      <c r="CG22" s="411"/>
      <c r="CH22" s="411"/>
      <c r="CI22" s="411"/>
      <c r="CJ22" s="411"/>
      <c r="CK22" s="411"/>
      <c r="CL22" s="412"/>
      <c r="CM22" s="449"/>
      <c r="CN22" s="450"/>
      <c r="CO22" s="450"/>
      <c r="CP22" s="450"/>
      <c r="CQ22" s="450"/>
      <c r="CR22" s="450"/>
      <c r="CS22" s="450"/>
      <c r="CT22" s="450"/>
      <c r="CU22" s="450"/>
      <c r="CV22" s="450"/>
      <c r="CW22" s="450"/>
      <c r="CX22" s="450"/>
      <c r="CY22" s="450"/>
      <c r="CZ22" s="450"/>
      <c r="DA22" s="450"/>
      <c r="DB22" s="450"/>
      <c r="DC22" s="450"/>
      <c r="DD22" s="450"/>
      <c r="DE22" s="451"/>
      <c r="DF22" s="305"/>
      <c r="DG22" s="305"/>
      <c r="DH22" s="305"/>
      <c r="DI22" s="305"/>
      <c r="DJ22" s="305"/>
      <c r="DK22" s="306"/>
      <c r="DL22" s="263"/>
      <c r="DM22" s="263"/>
      <c r="DN22" s="263"/>
      <c r="DU22" s="263"/>
      <c r="DV22" s="263"/>
    </row>
    <row r="23" spans="1:126" s="269" customFormat="1" ht="6.75" customHeight="1" x14ac:dyDescent="0.4">
      <c r="A23" s="291"/>
      <c r="B23" s="292"/>
      <c r="C23" s="292"/>
      <c r="D23" s="292"/>
      <c r="E23" s="292"/>
      <c r="F23" s="292"/>
      <c r="G23" s="291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458"/>
      <c r="X23" s="459"/>
      <c r="Y23" s="459"/>
      <c r="Z23" s="459"/>
      <c r="AA23" s="459"/>
      <c r="AB23" s="459"/>
      <c r="AC23" s="459"/>
      <c r="AD23" s="459"/>
      <c r="AE23" s="459"/>
      <c r="AF23" s="459"/>
      <c r="AG23" s="459"/>
      <c r="AH23" s="459"/>
      <c r="AI23" s="459"/>
      <c r="AJ23" s="459"/>
      <c r="AK23" s="459"/>
      <c r="AL23" s="459"/>
      <c r="AM23" s="459"/>
      <c r="AN23" s="459"/>
      <c r="AO23" s="460"/>
      <c r="AP23" s="465"/>
      <c r="AQ23" s="466"/>
      <c r="AR23" s="466"/>
      <c r="AS23" s="466"/>
      <c r="AT23" s="466"/>
      <c r="AU23" s="466"/>
      <c r="AV23" s="466"/>
      <c r="AW23" s="466"/>
      <c r="AX23" s="466"/>
      <c r="AY23" s="466"/>
      <c r="AZ23" s="466"/>
      <c r="BA23" s="466"/>
      <c r="BB23" s="466"/>
      <c r="BC23" s="466"/>
      <c r="BD23" s="466"/>
      <c r="BE23" s="466"/>
      <c r="BF23" s="466"/>
      <c r="BG23" s="466"/>
      <c r="BH23" s="467"/>
      <c r="BJ23" s="305"/>
      <c r="BK23" s="305"/>
      <c r="BL23" s="305"/>
      <c r="BM23" s="305"/>
      <c r="BN23" s="305"/>
      <c r="BO23" s="306"/>
      <c r="BP23" s="305"/>
      <c r="BQ23" s="305"/>
      <c r="BR23" s="305"/>
      <c r="BS23" s="305"/>
      <c r="BT23" s="305"/>
      <c r="BU23" s="305"/>
      <c r="BV23" s="305"/>
      <c r="BW23" s="291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458"/>
      <c r="CN23" s="459"/>
      <c r="CO23" s="459"/>
      <c r="CP23" s="459"/>
      <c r="CQ23" s="459"/>
      <c r="CR23" s="459"/>
      <c r="CS23" s="459"/>
      <c r="CT23" s="459"/>
      <c r="CU23" s="459"/>
      <c r="CV23" s="459"/>
      <c r="CW23" s="459"/>
      <c r="CX23" s="459"/>
      <c r="CY23" s="459"/>
      <c r="CZ23" s="459"/>
      <c r="DA23" s="459"/>
      <c r="DB23" s="459"/>
      <c r="DC23" s="459"/>
      <c r="DD23" s="459"/>
      <c r="DE23" s="460"/>
      <c r="DF23" s="305"/>
      <c r="DG23" s="305"/>
      <c r="DH23" s="305"/>
      <c r="DI23" s="305"/>
      <c r="DJ23" s="305"/>
      <c r="DK23" s="306"/>
      <c r="DL23" s="263"/>
      <c r="DM23" s="263"/>
      <c r="DN23" s="263"/>
    </row>
    <row r="24" spans="1:126" s="269" customFormat="1" ht="6.75" customHeight="1" x14ac:dyDescent="0.4">
      <c r="A24" s="291"/>
      <c r="B24" s="292"/>
      <c r="C24" s="292"/>
      <c r="D24" s="292"/>
      <c r="E24" s="292"/>
      <c r="F24" s="292"/>
      <c r="G24" s="291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461"/>
      <c r="X24" s="459"/>
      <c r="Y24" s="459"/>
      <c r="Z24" s="459"/>
      <c r="AA24" s="459"/>
      <c r="AB24" s="459"/>
      <c r="AC24" s="459"/>
      <c r="AD24" s="459"/>
      <c r="AE24" s="459"/>
      <c r="AF24" s="459"/>
      <c r="AG24" s="459"/>
      <c r="AH24" s="459"/>
      <c r="AI24" s="459"/>
      <c r="AJ24" s="459"/>
      <c r="AK24" s="459"/>
      <c r="AL24" s="459"/>
      <c r="AM24" s="459"/>
      <c r="AN24" s="459"/>
      <c r="AO24" s="460"/>
      <c r="AP24" s="465"/>
      <c r="AQ24" s="466"/>
      <c r="AR24" s="466"/>
      <c r="AS24" s="466"/>
      <c r="AT24" s="466"/>
      <c r="AU24" s="466"/>
      <c r="AV24" s="466"/>
      <c r="AW24" s="466"/>
      <c r="AX24" s="466"/>
      <c r="AY24" s="466"/>
      <c r="AZ24" s="466"/>
      <c r="BA24" s="466"/>
      <c r="BB24" s="466"/>
      <c r="BC24" s="466"/>
      <c r="BD24" s="466"/>
      <c r="BE24" s="466"/>
      <c r="BF24" s="466"/>
      <c r="BG24" s="466"/>
      <c r="BH24" s="467"/>
      <c r="BJ24" s="305"/>
      <c r="BK24" s="305"/>
      <c r="BL24" s="305"/>
      <c r="BM24" s="305"/>
      <c r="BN24" s="305"/>
      <c r="BO24" s="306"/>
      <c r="BP24" s="305"/>
      <c r="BQ24" s="305"/>
      <c r="BR24" s="305"/>
      <c r="BS24" s="305"/>
      <c r="BT24" s="305"/>
      <c r="BU24" s="305"/>
      <c r="BV24" s="305"/>
      <c r="BW24" s="291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461"/>
      <c r="CN24" s="459"/>
      <c r="CO24" s="459"/>
      <c r="CP24" s="459"/>
      <c r="CQ24" s="459"/>
      <c r="CR24" s="459"/>
      <c r="CS24" s="459"/>
      <c r="CT24" s="459"/>
      <c r="CU24" s="459"/>
      <c r="CV24" s="459"/>
      <c r="CW24" s="459"/>
      <c r="CX24" s="459"/>
      <c r="CY24" s="459"/>
      <c r="CZ24" s="459"/>
      <c r="DA24" s="459"/>
      <c r="DB24" s="459"/>
      <c r="DC24" s="459"/>
      <c r="DD24" s="459"/>
      <c r="DE24" s="460"/>
      <c r="DF24" s="305"/>
      <c r="DG24" s="305"/>
      <c r="DH24" s="305"/>
      <c r="DI24" s="305"/>
      <c r="DJ24" s="305"/>
      <c r="DK24" s="306"/>
      <c r="DL24" s="263"/>
      <c r="DM24" s="263"/>
      <c r="DN24" s="263"/>
    </row>
    <row r="25" spans="1:126" s="269" customFormat="1" ht="6.75" customHeight="1" x14ac:dyDescent="0.4">
      <c r="A25" s="291"/>
      <c r="B25" s="292"/>
      <c r="C25" s="292" t="s">
        <v>237</v>
      </c>
      <c r="D25" s="292"/>
      <c r="E25" s="292"/>
      <c r="F25" s="292"/>
      <c r="G25" s="291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461"/>
      <c r="X25" s="459"/>
      <c r="Y25" s="459"/>
      <c r="Z25" s="459"/>
      <c r="AA25" s="459"/>
      <c r="AB25" s="459"/>
      <c r="AC25" s="459"/>
      <c r="AD25" s="459"/>
      <c r="AE25" s="459"/>
      <c r="AF25" s="459"/>
      <c r="AG25" s="459"/>
      <c r="AH25" s="459"/>
      <c r="AI25" s="459"/>
      <c r="AJ25" s="459"/>
      <c r="AK25" s="459"/>
      <c r="AL25" s="459"/>
      <c r="AM25" s="459"/>
      <c r="AN25" s="459"/>
      <c r="AO25" s="460"/>
      <c r="AP25" s="465"/>
      <c r="AQ25" s="466"/>
      <c r="AR25" s="466"/>
      <c r="AS25" s="466"/>
      <c r="AT25" s="466"/>
      <c r="AU25" s="466"/>
      <c r="AV25" s="466"/>
      <c r="AW25" s="466"/>
      <c r="AX25" s="466"/>
      <c r="AY25" s="466"/>
      <c r="AZ25" s="466"/>
      <c r="BA25" s="466"/>
      <c r="BB25" s="466"/>
      <c r="BC25" s="466"/>
      <c r="BD25" s="466"/>
      <c r="BE25" s="466"/>
      <c r="BF25" s="466"/>
      <c r="BG25" s="466"/>
      <c r="BH25" s="467"/>
      <c r="BJ25" s="305"/>
      <c r="BK25" s="305"/>
      <c r="BL25" s="305"/>
      <c r="BM25" s="305"/>
      <c r="BN25" s="305"/>
      <c r="BO25" s="306"/>
      <c r="BP25" s="305"/>
      <c r="BQ25" s="305"/>
      <c r="BR25" s="305"/>
      <c r="BS25" s="305"/>
      <c r="BT25" s="305"/>
      <c r="BU25" s="305"/>
      <c r="BV25" s="305"/>
      <c r="BW25" s="291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461"/>
      <c r="CN25" s="459"/>
      <c r="CO25" s="459"/>
      <c r="CP25" s="459"/>
      <c r="CQ25" s="459"/>
      <c r="CR25" s="459"/>
      <c r="CS25" s="459"/>
      <c r="CT25" s="459"/>
      <c r="CU25" s="459"/>
      <c r="CV25" s="459"/>
      <c r="CW25" s="459"/>
      <c r="CX25" s="459"/>
      <c r="CY25" s="459"/>
      <c r="CZ25" s="459"/>
      <c r="DA25" s="459"/>
      <c r="DB25" s="459"/>
      <c r="DC25" s="459"/>
      <c r="DD25" s="459"/>
      <c r="DE25" s="460"/>
      <c r="DF25" s="305"/>
      <c r="DG25" s="305"/>
      <c r="DH25" s="305"/>
      <c r="DI25" s="305"/>
      <c r="DJ25" s="305"/>
      <c r="DK25" s="306"/>
      <c r="DL25" s="263"/>
      <c r="DM25" s="263"/>
      <c r="DN25" s="263"/>
    </row>
    <row r="26" spans="1:126" s="269" customFormat="1" ht="6.75" customHeight="1" x14ac:dyDescent="0.4">
      <c r="A26" s="291"/>
      <c r="B26" s="292"/>
      <c r="C26" s="292"/>
      <c r="D26" s="292"/>
      <c r="E26" s="292"/>
      <c r="F26" s="292"/>
      <c r="G26" s="344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462"/>
      <c r="X26" s="463"/>
      <c r="Y26" s="463"/>
      <c r="Z26" s="463"/>
      <c r="AA26" s="463"/>
      <c r="AB26" s="463"/>
      <c r="AC26" s="463"/>
      <c r="AD26" s="463"/>
      <c r="AE26" s="463"/>
      <c r="AF26" s="463"/>
      <c r="AG26" s="463"/>
      <c r="AH26" s="463"/>
      <c r="AI26" s="463"/>
      <c r="AJ26" s="463"/>
      <c r="AK26" s="463"/>
      <c r="AL26" s="463"/>
      <c r="AM26" s="463"/>
      <c r="AN26" s="463"/>
      <c r="AO26" s="464"/>
      <c r="AP26" s="468"/>
      <c r="AQ26" s="469"/>
      <c r="AR26" s="469"/>
      <c r="AS26" s="469"/>
      <c r="AT26" s="469"/>
      <c r="AU26" s="469"/>
      <c r="AV26" s="469"/>
      <c r="AW26" s="469"/>
      <c r="AX26" s="469"/>
      <c r="AY26" s="469"/>
      <c r="AZ26" s="469"/>
      <c r="BA26" s="469"/>
      <c r="BB26" s="469"/>
      <c r="BC26" s="469"/>
      <c r="BD26" s="469"/>
      <c r="BE26" s="469"/>
      <c r="BF26" s="469"/>
      <c r="BG26" s="469"/>
      <c r="BH26" s="470"/>
      <c r="BJ26" s="305"/>
      <c r="BK26" s="305"/>
      <c r="BL26" s="305"/>
      <c r="BM26" s="305"/>
      <c r="BN26" s="305"/>
      <c r="BO26" s="306"/>
      <c r="BP26" s="305"/>
      <c r="BQ26" s="305"/>
      <c r="BR26" s="305"/>
      <c r="BS26" s="305"/>
      <c r="BT26" s="305"/>
      <c r="BU26" s="305"/>
      <c r="BV26" s="305"/>
      <c r="BW26" s="344"/>
      <c r="BX26" s="345"/>
      <c r="BY26" s="345"/>
      <c r="BZ26" s="345"/>
      <c r="CA26" s="345"/>
      <c r="CB26" s="345"/>
      <c r="CC26" s="345"/>
      <c r="CD26" s="345"/>
      <c r="CE26" s="345"/>
      <c r="CF26" s="345"/>
      <c r="CG26" s="345"/>
      <c r="CH26" s="345"/>
      <c r="CI26" s="345"/>
      <c r="CJ26" s="345"/>
      <c r="CK26" s="345"/>
      <c r="CL26" s="345"/>
      <c r="CM26" s="462"/>
      <c r="CN26" s="463"/>
      <c r="CO26" s="463"/>
      <c r="CP26" s="463"/>
      <c r="CQ26" s="463"/>
      <c r="CR26" s="463"/>
      <c r="CS26" s="463"/>
      <c r="CT26" s="463"/>
      <c r="CU26" s="463"/>
      <c r="CV26" s="463"/>
      <c r="CW26" s="463"/>
      <c r="CX26" s="463"/>
      <c r="CY26" s="463"/>
      <c r="CZ26" s="463"/>
      <c r="DA26" s="463"/>
      <c r="DB26" s="463"/>
      <c r="DC26" s="463"/>
      <c r="DD26" s="463"/>
      <c r="DE26" s="464"/>
      <c r="DF26" s="305"/>
      <c r="DG26" s="305"/>
      <c r="DH26" s="305"/>
      <c r="DI26" s="305"/>
      <c r="DJ26" s="305"/>
      <c r="DK26" s="306"/>
      <c r="DL26" s="263"/>
      <c r="DM26" s="263"/>
      <c r="DN26" s="263"/>
      <c r="DO26" s="263"/>
    </row>
    <row r="27" spans="1:126" s="269" customFormat="1" ht="6.75" customHeight="1" x14ac:dyDescent="0.4">
      <c r="A27" s="291"/>
      <c r="B27" s="292"/>
      <c r="C27" s="292"/>
      <c r="D27" s="292"/>
      <c r="E27" s="292"/>
      <c r="F27" s="292"/>
      <c r="G27" s="445" t="s">
        <v>249</v>
      </c>
      <c r="H27" s="411"/>
      <c r="I27" s="411"/>
      <c r="J27" s="411"/>
      <c r="K27" s="411"/>
      <c r="L27" s="411"/>
      <c r="M27" s="411"/>
      <c r="N27" s="411"/>
      <c r="O27" s="411"/>
      <c r="P27" s="411"/>
      <c r="Q27" s="411"/>
      <c r="R27" s="411"/>
      <c r="S27" s="411"/>
      <c r="T27" s="411"/>
      <c r="U27" s="411"/>
      <c r="V27" s="411"/>
      <c r="W27" s="446"/>
      <c r="X27" s="447"/>
      <c r="Y27" s="447"/>
      <c r="Z27" s="447"/>
      <c r="AA27" s="447"/>
      <c r="AB27" s="447"/>
      <c r="AC27" s="447"/>
      <c r="AD27" s="447"/>
      <c r="AE27" s="447"/>
      <c r="AF27" s="447"/>
      <c r="AG27" s="447"/>
      <c r="AH27" s="447"/>
      <c r="AI27" s="447"/>
      <c r="AJ27" s="447"/>
      <c r="AK27" s="447"/>
      <c r="AL27" s="447"/>
      <c r="AM27" s="447"/>
      <c r="AN27" s="447"/>
      <c r="AO27" s="448"/>
      <c r="AP27" s="446"/>
      <c r="AQ27" s="447"/>
      <c r="AR27" s="447"/>
      <c r="AS27" s="447"/>
      <c r="AT27" s="447"/>
      <c r="AU27" s="447"/>
      <c r="AV27" s="447"/>
      <c r="AW27" s="447"/>
      <c r="AX27" s="447"/>
      <c r="AY27" s="447"/>
      <c r="AZ27" s="447"/>
      <c r="BA27" s="447"/>
      <c r="BB27" s="447"/>
      <c r="BC27" s="447"/>
      <c r="BD27" s="447"/>
      <c r="BE27" s="447"/>
      <c r="BF27" s="447"/>
      <c r="BG27" s="447"/>
      <c r="BH27" s="448"/>
      <c r="BJ27" s="305"/>
      <c r="BK27" s="305"/>
      <c r="BL27" s="305"/>
      <c r="BM27" s="305"/>
      <c r="BN27" s="305"/>
      <c r="BO27" s="306"/>
      <c r="BP27" s="305"/>
      <c r="BQ27" s="305"/>
      <c r="BR27" s="305"/>
      <c r="BS27" s="305"/>
      <c r="BT27" s="305"/>
      <c r="BU27" s="305"/>
      <c r="BV27" s="305"/>
      <c r="BW27" s="445" t="s">
        <v>250</v>
      </c>
      <c r="BX27" s="411"/>
      <c r="BY27" s="411"/>
      <c r="BZ27" s="411"/>
      <c r="CA27" s="411"/>
      <c r="CB27" s="411"/>
      <c r="CC27" s="411"/>
      <c r="CD27" s="411"/>
      <c r="CE27" s="411"/>
      <c r="CF27" s="411"/>
      <c r="CG27" s="411"/>
      <c r="CH27" s="411"/>
      <c r="CI27" s="411"/>
      <c r="CJ27" s="411"/>
      <c r="CK27" s="411"/>
      <c r="CL27" s="411"/>
      <c r="CM27" s="446"/>
      <c r="CN27" s="447"/>
      <c r="CO27" s="447"/>
      <c r="CP27" s="447"/>
      <c r="CQ27" s="447"/>
      <c r="CR27" s="447"/>
      <c r="CS27" s="447"/>
      <c r="CT27" s="447"/>
      <c r="CU27" s="447"/>
      <c r="CV27" s="447"/>
      <c r="CW27" s="447"/>
      <c r="CX27" s="447"/>
      <c r="CY27" s="447"/>
      <c r="CZ27" s="447"/>
      <c r="DA27" s="447"/>
      <c r="DB27" s="447"/>
      <c r="DC27" s="447"/>
      <c r="DD27" s="447"/>
      <c r="DE27" s="448"/>
      <c r="DF27" s="305"/>
      <c r="DG27" s="305"/>
      <c r="DH27" s="305"/>
      <c r="DI27" s="305"/>
      <c r="DJ27" s="305"/>
      <c r="DK27" s="306"/>
      <c r="DL27" s="263"/>
      <c r="DM27" s="263"/>
      <c r="DN27" s="263"/>
      <c r="DO27" s="263"/>
    </row>
    <row r="28" spans="1:126" s="269" customFormat="1" ht="6.75" customHeight="1" x14ac:dyDescent="0.4">
      <c r="A28" s="291"/>
      <c r="B28" s="292"/>
      <c r="C28" s="292"/>
      <c r="D28" s="292"/>
      <c r="E28" s="292"/>
      <c r="F28" s="292"/>
      <c r="G28" s="445"/>
      <c r="H28" s="411"/>
      <c r="I28" s="411"/>
      <c r="J28" s="411"/>
      <c r="K28" s="411"/>
      <c r="L28" s="411"/>
      <c r="M28" s="411"/>
      <c r="N28" s="411"/>
      <c r="O28" s="411"/>
      <c r="P28" s="411"/>
      <c r="Q28" s="411"/>
      <c r="R28" s="411"/>
      <c r="S28" s="411"/>
      <c r="T28" s="411"/>
      <c r="U28" s="411"/>
      <c r="V28" s="411"/>
      <c r="W28" s="449"/>
      <c r="X28" s="450"/>
      <c r="Y28" s="450"/>
      <c r="Z28" s="450"/>
      <c r="AA28" s="450"/>
      <c r="AB28" s="450"/>
      <c r="AC28" s="450"/>
      <c r="AD28" s="450"/>
      <c r="AE28" s="450"/>
      <c r="AF28" s="450"/>
      <c r="AG28" s="450"/>
      <c r="AH28" s="450"/>
      <c r="AI28" s="450"/>
      <c r="AJ28" s="450"/>
      <c r="AK28" s="450"/>
      <c r="AL28" s="450"/>
      <c r="AM28" s="450"/>
      <c r="AN28" s="450"/>
      <c r="AO28" s="451"/>
      <c r="AP28" s="449"/>
      <c r="AQ28" s="450"/>
      <c r="AR28" s="450"/>
      <c r="AS28" s="450"/>
      <c r="AT28" s="450"/>
      <c r="AU28" s="450"/>
      <c r="AV28" s="450"/>
      <c r="AW28" s="450"/>
      <c r="AX28" s="450"/>
      <c r="AY28" s="450"/>
      <c r="AZ28" s="450"/>
      <c r="BA28" s="450"/>
      <c r="BB28" s="450"/>
      <c r="BC28" s="450"/>
      <c r="BD28" s="450"/>
      <c r="BE28" s="450"/>
      <c r="BF28" s="450"/>
      <c r="BG28" s="450"/>
      <c r="BH28" s="451"/>
      <c r="BJ28" s="305"/>
      <c r="BK28" s="305"/>
      <c r="BL28" s="305"/>
      <c r="BM28" s="305"/>
      <c r="BN28" s="305"/>
      <c r="BO28" s="306"/>
      <c r="BP28" s="305"/>
      <c r="BQ28" s="305"/>
      <c r="BR28" s="305"/>
      <c r="BS28" s="305"/>
      <c r="BT28" s="305"/>
      <c r="BU28" s="305"/>
      <c r="BV28" s="305"/>
      <c r="BW28" s="445"/>
      <c r="BX28" s="411"/>
      <c r="BY28" s="411"/>
      <c r="BZ28" s="411"/>
      <c r="CA28" s="411"/>
      <c r="CB28" s="411"/>
      <c r="CC28" s="411"/>
      <c r="CD28" s="411"/>
      <c r="CE28" s="411"/>
      <c r="CF28" s="411"/>
      <c r="CG28" s="411"/>
      <c r="CH28" s="411"/>
      <c r="CI28" s="411"/>
      <c r="CJ28" s="411"/>
      <c r="CK28" s="411"/>
      <c r="CL28" s="411"/>
      <c r="CM28" s="449"/>
      <c r="CN28" s="450"/>
      <c r="CO28" s="450"/>
      <c r="CP28" s="450"/>
      <c r="CQ28" s="450"/>
      <c r="CR28" s="450"/>
      <c r="CS28" s="450"/>
      <c r="CT28" s="450"/>
      <c r="CU28" s="450"/>
      <c r="CV28" s="450"/>
      <c r="CW28" s="450"/>
      <c r="CX28" s="450"/>
      <c r="CY28" s="450"/>
      <c r="CZ28" s="450"/>
      <c r="DA28" s="450"/>
      <c r="DB28" s="450"/>
      <c r="DC28" s="450"/>
      <c r="DD28" s="450"/>
      <c r="DE28" s="451"/>
      <c r="DF28" s="305"/>
      <c r="DG28" s="305"/>
      <c r="DH28" s="305"/>
      <c r="DI28" s="305"/>
      <c r="DJ28" s="305"/>
      <c r="DK28" s="306"/>
      <c r="DL28" s="263"/>
      <c r="DM28" s="263"/>
      <c r="DN28" s="263"/>
      <c r="DO28" s="263"/>
    </row>
    <row r="29" spans="1:126" s="269" customFormat="1" ht="6.75" customHeight="1" x14ac:dyDescent="0.4">
      <c r="A29" s="291"/>
      <c r="B29" s="292"/>
      <c r="C29" s="292"/>
      <c r="D29" s="292"/>
      <c r="E29" s="292"/>
      <c r="F29" s="292"/>
      <c r="G29" s="445"/>
      <c r="H29" s="411"/>
      <c r="I29" s="411"/>
      <c r="J29" s="411"/>
      <c r="K29" s="411"/>
      <c r="L29" s="411"/>
      <c r="M29" s="411"/>
      <c r="N29" s="411"/>
      <c r="O29" s="411"/>
      <c r="P29" s="411"/>
      <c r="Q29" s="411"/>
      <c r="R29" s="411"/>
      <c r="S29" s="411"/>
      <c r="T29" s="411"/>
      <c r="U29" s="411"/>
      <c r="V29" s="411"/>
      <c r="W29" s="449"/>
      <c r="X29" s="450"/>
      <c r="Y29" s="450"/>
      <c r="Z29" s="450"/>
      <c r="AA29" s="450"/>
      <c r="AB29" s="450"/>
      <c r="AC29" s="450"/>
      <c r="AD29" s="450"/>
      <c r="AE29" s="450"/>
      <c r="AF29" s="450"/>
      <c r="AG29" s="450"/>
      <c r="AH29" s="450"/>
      <c r="AI29" s="450"/>
      <c r="AJ29" s="450"/>
      <c r="AK29" s="450"/>
      <c r="AL29" s="450"/>
      <c r="AM29" s="450"/>
      <c r="AN29" s="450"/>
      <c r="AO29" s="451"/>
      <c r="AP29" s="449"/>
      <c r="AQ29" s="450"/>
      <c r="AR29" s="450"/>
      <c r="AS29" s="450"/>
      <c r="AT29" s="450"/>
      <c r="AU29" s="450"/>
      <c r="AV29" s="450"/>
      <c r="AW29" s="450"/>
      <c r="AX29" s="450"/>
      <c r="AY29" s="450"/>
      <c r="AZ29" s="450"/>
      <c r="BA29" s="450"/>
      <c r="BB29" s="450"/>
      <c r="BC29" s="450"/>
      <c r="BD29" s="450"/>
      <c r="BE29" s="450"/>
      <c r="BF29" s="450"/>
      <c r="BG29" s="450"/>
      <c r="BH29" s="451"/>
      <c r="BJ29" s="305"/>
      <c r="BK29" s="305"/>
      <c r="BL29" s="305"/>
      <c r="BM29" s="305"/>
      <c r="BN29" s="305"/>
      <c r="BO29" s="306"/>
      <c r="BP29" s="305"/>
      <c r="BQ29" s="305"/>
      <c r="BR29" s="305"/>
      <c r="BS29" s="305"/>
      <c r="BT29" s="305"/>
      <c r="BU29" s="305"/>
      <c r="BV29" s="305"/>
      <c r="BW29" s="445"/>
      <c r="BX29" s="411"/>
      <c r="BY29" s="411"/>
      <c r="BZ29" s="411"/>
      <c r="CA29" s="411"/>
      <c r="CB29" s="411"/>
      <c r="CC29" s="411"/>
      <c r="CD29" s="411"/>
      <c r="CE29" s="411"/>
      <c r="CF29" s="411"/>
      <c r="CG29" s="411"/>
      <c r="CH29" s="411"/>
      <c r="CI29" s="411"/>
      <c r="CJ29" s="411"/>
      <c r="CK29" s="411"/>
      <c r="CL29" s="411"/>
      <c r="CM29" s="449"/>
      <c r="CN29" s="450"/>
      <c r="CO29" s="450"/>
      <c r="CP29" s="450"/>
      <c r="CQ29" s="450"/>
      <c r="CR29" s="450"/>
      <c r="CS29" s="450"/>
      <c r="CT29" s="450"/>
      <c r="CU29" s="450"/>
      <c r="CV29" s="450"/>
      <c r="CW29" s="450"/>
      <c r="CX29" s="450"/>
      <c r="CY29" s="450"/>
      <c r="CZ29" s="450"/>
      <c r="DA29" s="450"/>
      <c r="DB29" s="450"/>
      <c r="DC29" s="450"/>
      <c r="DD29" s="450"/>
      <c r="DE29" s="451"/>
      <c r="DF29" s="305"/>
      <c r="DG29" s="305"/>
      <c r="DH29" s="305"/>
      <c r="DI29" s="305"/>
      <c r="DJ29" s="305"/>
      <c r="DK29" s="306"/>
      <c r="DL29" s="263"/>
      <c r="DM29" s="263"/>
      <c r="DN29" s="263"/>
      <c r="DO29" s="263"/>
    </row>
    <row r="30" spans="1:126" s="269" customFormat="1" ht="6.75" customHeight="1" x14ac:dyDescent="0.4">
      <c r="A30" s="291"/>
      <c r="B30" s="292"/>
      <c r="C30" s="292"/>
      <c r="D30" s="292"/>
      <c r="E30" s="292"/>
      <c r="F30" s="292"/>
      <c r="G30" s="445"/>
      <c r="H30" s="411"/>
      <c r="I30" s="411"/>
      <c r="J30" s="411"/>
      <c r="K30" s="411"/>
      <c r="L30" s="411"/>
      <c r="M30" s="411"/>
      <c r="N30" s="411"/>
      <c r="O30" s="411"/>
      <c r="P30" s="411"/>
      <c r="Q30" s="411"/>
      <c r="R30" s="411"/>
      <c r="S30" s="411"/>
      <c r="T30" s="411"/>
      <c r="U30" s="411"/>
      <c r="V30" s="411"/>
      <c r="W30" s="449"/>
      <c r="X30" s="450"/>
      <c r="Y30" s="450"/>
      <c r="Z30" s="450"/>
      <c r="AA30" s="450"/>
      <c r="AB30" s="450"/>
      <c r="AC30" s="450"/>
      <c r="AD30" s="450"/>
      <c r="AE30" s="450"/>
      <c r="AF30" s="450"/>
      <c r="AG30" s="450"/>
      <c r="AH30" s="450"/>
      <c r="AI30" s="450"/>
      <c r="AJ30" s="450"/>
      <c r="AK30" s="450"/>
      <c r="AL30" s="450"/>
      <c r="AM30" s="450"/>
      <c r="AN30" s="450"/>
      <c r="AO30" s="451"/>
      <c r="AP30" s="449"/>
      <c r="AQ30" s="450"/>
      <c r="AR30" s="450"/>
      <c r="AS30" s="450"/>
      <c r="AT30" s="450"/>
      <c r="AU30" s="450"/>
      <c r="AV30" s="450"/>
      <c r="AW30" s="450"/>
      <c r="AX30" s="450"/>
      <c r="AY30" s="450"/>
      <c r="AZ30" s="450"/>
      <c r="BA30" s="450"/>
      <c r="BB30" s="450"/>
      <c r="BC30" s="450"/>
      <c r="BD30" s="450"/>
      <c r="BE30" s="450"/>
      <c r="BF30" s="450"/>
      <c r="BG30" s="450"/>
      <c r="BH30" s="451"/>
      <c r="BJ30" s="305"/>
      <c r="BK30" s="305"/>
      <c r="BL30" s="305"/>
      <c r="BM30" s="305"/>
      <c r="BN30" s="305"/>
      <c r="BO30" s="306"/>
      <c r="BP30" s="305"/>
      <c r="BQ30" s="305"/>
      <c r="BR30" s="305"/>
      <c r="BS30" s="305"/>
      <c r="BT30" s="305"/>
      <c r="BU30" s="305"/>
      <c r="BV30" s="305"/>
      <c r="BW30" s="445"/>
      <c r="BX30" s="411"/>
      <c r="BY30" s="411"/>
      <c r="BZ30" s="411"/>
      <c r="CA30" s="411"/>
      <c r="CB30" s="411"/>
      <c r="CC30" s="411"/>
      <c r="CD30" s="411"/>
      <c r="CE30" s="411"/>
      <c r="CF30" s="411"/>
      <c r="CG30" s="411"/>
      <c r="CH30" s="411"/>
      <c r="CI30" s="411"/>
      <c r="CJ30" s="411"/>
      <c r="CK30" s="411"/>
      <c r="CL30" s="411"/>
      <c r="CM30" s="449"/>
      <c r="CN30" s="450"/>
      <c r="CO30" s="450"/>
      <c r="CP30" s="450"/>
      <c r="CQ30" s="450"/>
      <c r="CR30" s="450"/>
      <c r="CS30" s="450"/>
      <c r="CT30" s="450"/>
      <c r="CU30" s="450"/>
      <c r="CV30" s="450"/>
      <c r="CW30" s="450"/>
      <c r="CX30" s="450"/>
      <c r="CY30" s="450"/>
      <c r="CZ30" s="450"/>
      <c r="DA30" s="450"/>
      <c r="DB30" s="450"/>
      <c r="DC30" s="450"/>
      <c r="DD30" s="450"/>
      <c r="DE30" s="451"/>
      <c r="DF30" s="305"/>
      <c r="DG30" s="305"/>
      <c r="DH30" s="305"/>
      <c r="DI30" s="305"/>
      <c r="DJ30" s="305"/>
      <c r="DK30" s="306"/>
      <c r="DL30" s="263"/>
      <c r="DM30" s="263"/>
      <c r="DN30" s="263"/>
      <c r="DO30" s="263"/>
    </row>
    <row r="31" spans="1:126" s="269" customFormat="1" ht="6.75" customHeight="1" x14ac:dyDescent="0.4">
      <c r="A31" s="291"/>
      <c r="B31" s="292"/>
      <c r="C31" s="292"/>
      <c r="D31" s="292"/>
      <c r="E31" s="292"/>
      <c r="F31" s="292"/>
      <c r="G31" s="291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458"/>
      <c r="X31" s="459"/>
      <c r="Y31" s="459"/>
      <c r="Z31" s="459"/>
      <c r="AA31" s="459"/>
      <c r="AB31" s="459"/>
      <c r="AC31" s="459"/>
      <c r="AD31" s="459"/>
      <c r="AE31" s="459"/>
      <c r="AF31" s="459"/>
      <c r="AG31" s="459"/>
      <c r="AH31" s="459"/>
      <c r="AI31" s="459"/>
      <c r="AJ31" s="459"/>
      <c r="AK31" s="459"/>
      <c r="AL31" s="459"/>
      <c r="AM31" s="459"/>
      <c r="AN31" s="459"/>
      <c r="AO31" s="460"/>
      <c r="AP31" s="458"/>
      <c r="AQ31" s="459"/>
      <c r="AR31" s="459"/>
      <c r="AS31" s="459"/>
      <c r="AT31" s="459"/>
      <c r="AU31" s="459"/>
      <c r="AV31" s="459"/>
      <c r="AW31" s="459"/>
      <c r="AX31" s="459"/>
      <c r="AY31" s="459"/>
      <c r="AZ31" s="459"/>
      <c r="BA31" s="459"/>
      <c r="BB31" s="459"/>
      <c r="BC31" s="459"/>
      <c r="BD31" s="459"/>
      <c r="BE31" s="459"/>
      <c r="BF31" s="459"/>
      <c r="BG31" s="459"/>
      <c r="BH31" s="460"/>
      <c r="BJ31" s="305"/>
      <c r="BK31" s="305"/>
      <c r="BL31" s="305"/>
      <c r="BM31" s="305"/>
      <c r="BN31" s="305"/>
      <c r="BO31" s="306"/>
      <c r="BP31" s="305"/>
      <c r="BQ31" s="305"/>
      <c r="BR31" s="305"/>
      <c r="BS31" s="305"/>
      <c r="BT31" s="305"/>
      <c r="BU31" s="305"/>
      <c r="BV31" s="305"/>
      <c r="BW31" s="291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458"/>
      <c r="CN31" s="459"/>
      <c r="CO31" s="459"/>
      <c r="CP31" s="459"/>
      <c r="CQ31" s="459"/>
      <c r="CR31" s="459"/>
      <c r="CS31" s="459"/>
      <c r="CT31" s="459"/>
      <c r="CU31" s="459"/>
      <c r="CV31" s="459"/>
      <c r="CW31" s="459"/>
      <c r="CX31" s="459"/>
      <c r="CY31" s="459"/>
      <c r="CZ31" s="459"/>
      <c r="DA31" s="459"/>
      <c r="DB31" s="459"/>
      <c r="DC31" s="459"/>
      <c r="DD31" s="459"/>
      <c r="DE31" s="460"/>
      <c r="DF31" s="305"/>
      <c r="DG31" s="305"/>
      <c r="DH31" s="305"/>
      <c r="DI31" s="305"/>
      <c r="DJ31" s="305"/>
      <c r="DK31" s="306"/>
      <c r="DL31" s="263"/>
      <c r="DM31" s="263"/>
      <c r="DN31" s="263"/>
      <c r="DO31" s="263"/>
    </row>
    <row r="32" spans="1:126" s="269" customFormat="1" ht="6.75" customHeight="1" x14ac:dyDescent="0.4">
      <c r="A32" s="291"/>
      <c r="B32" s="292"/>
      <c r="C32" s="292"/>
      <c r="D32" s="292"/>
      <c r="E32" s="292"/>
      <c r="F32" s="292"/>
      <c r="G32" s="291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461"/>
      <c r="X32" s="459"/>
      <c r="Y32" s="459"/>
      <c r="Z32" s="459"/>
      <c r="AA32" s="459"/>
      <c r="AB32" s="459"/>
      <c r="AC32" s="459"/>
      <c r="AD32" s="459"/>
      <c r="AE32" s="459"/>
      <c r="AF32" s="459"/>
      <c r="AG32" s="459"/>
      <c r="AH32" s="459"/>
      <c r="AI32" s="459"/>
      <c r="AJ32" s="459"/>
      <c r="AK32" s="459"/>
      <c r="AL32" s="459"/>
      <c r="AM32" s="459"/>
      <c r="AN32" s="459"/>
      <c r="AO32" s="460"/>
      <c r="AP32" s="461"/>
      <c r="AQ32" s="459"/>
      <c r="AR32" s="459"/>
      <c r="AS32" s="459"/>
      <c r="AT32" s="459"/>
      <c r="AU32" s="459"/>
      <c r="AV32" s="459"/>
      <c r="AW32" s="459"/>
      <c r="AX32" s="459"/>
      <c r="AY32" s="459"/>
      <c r="AZ32" s="459"/>
      <c r="BA32" s="459"/>
      <c r="BB32" s="459"/>
      <c r="BC32" s="459"/>
      <c r="BD32" s="459"/>
      <c r="BE32" s="459"/>
      <c r="BF32" s="459"/>
      <c r="BG32" s="459"/>
      <c r="BH32" s="460"/>
      <c r="BJ32" s="305"/>
      <c r="BK32" s="305"/>
      <c r="BL32" s="305"/>
      <c r="BM32" s="305"/>
      <c r="BN32" s="305"/>
      <c r="BO32" s="306"/>
      <c r="BP32" s="305"/>
      <c r="BQ32" s="305"/>
      <c r="BR32" s="305"/>
      <c r="BS32" s="305"/>
      <c r="BT32" s="305"/>
      <c r="BU32" s="305"/>
      <c r="BV32" s="305"/>
      <c r="BW32" s="291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461"/>
      <c r="CN32" s="459"/>
      <c r="CO32" s="459"/>
      <c r="CP32" s="459"/>
      <c r="CQ32" s="459"/>
      <c r="CR32" s="459"/>
      <c r="CS32" s="459"/>
      <c r="CT32" s="459"/>
      <c r="CU32" s="459"/>
      <c r="CV32" s="459"/>
      <c r="CW32" s="459"/>
      <c r="CX32" s="459"/>
      <c r="CY32" s="459"/>
      <c r="CZ32" s="459"/>
      <c r="DA32" s="459"/>
      <c r="DB32" s="459"/>
      <c r="DC32" s="459"/>
      <c r="DD32" s="459"/>
      <c r="DE32" s="460"/>
      <c r="DF32" s="305"/>
      <c r="DG32" s="305"/>
      <c r="DH32" s="305"/>
      <c r="DI32" s="305"/>
      <c r="DJ32" s="305"/>
      <c r="DK32" s="306"/>
      <c r="DL32" s="263"/>
      <c r="DM32" s="263"/>
      <c r="DN32" s="263"/>
      <c r="DO32" s="263"/>
    </row>
    <row r="33" spans="1:126" s="269" customFormat="1" ht="6.75" customHeight="1" x14ac:dyDescent="0.4">
      <c r="A33" s="291"/>
      <c r="B33" s="292"/>
      <c r="C33" s="292"/>
      <c r="D33" s="292"/>
      <c r="E33" s="292"/>
      <c r="F33" s="292"/>
      <c r="G33" s="291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461"/>
      <c r="X33" s="459"/>
      <c r="Y33" s="459"/>
      <c r="Z33" s="459"/>
      <c r="AA33" s="459"/>
      <c r="AB33" s="459"/>
      <c r="AC33" s="459"/>
      <c r="AD33" s="459"/>
      <c r="AE33" s="459"/>
      <c r="AF33" s="459"/>
      <c r="AG33" s="459"/>
      <c r="AH33" s="459"/>
      <c r="AI33" s="459"/>
      <c r="AJ33" s="459"/>
      <c r="AK33" s="459"/>
      <c r="AL33" s="459"/>
      <c r="AM33" s="459"/>
      <c r="AN33" s="459"/>
      <c r="AO33" s="460"/>
      <c r="AP33" s="461"/>
      <c r="AQ33" s="459"/>
      <c r="AR33" s="459"/>
      <c r="AS33" s="459"/>
      <c r="AT33" s="459"/>
      <c r="AU33" s="459"/>
      <c r="AV33" s="459"/>
      <c r="AW33" s="459"/>
      <c r="AX33" s="459"/>
      <c r="AY33" s="459"/>
      <c r="AZ33" s="459"/>
      <c r="BA33" s="459"/>
      <c r="BB33" s="459"/>
      <c r="BC33" s="459"/>
      <c r="BD33" s="459"/>
      <c r="BE33" s="459"/>
      <c r="BF33" s="459"/>
      <c r="BG33" s="459"/>
      <c r="BH33" s="460"/>
      <c r="BJ33" s="305"/>
      <c r="BK33" s="305"/>
      <c r="BL33" s="305"/>
      <c r="BM33" s="305"/>
      <c r="BN33" s="305"/>
      <c r="BO33" s="306"/>
      <c r="BP33" s="305"/>
      <c r="BQ33" s="305"/>
      <c r="BR33" s="305"/>
      <c r="BS33" s="305"/>
      <c r="BT33" s="305"/>
      <c r="BU33" s="305"/>
      <c r="BV33" s="305"/>
      <c r="BW33" s="291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461"/>
      <c r="CN33" s="459"/>
      <c r="CO33" s="459"/>
      <c r="CP33" s="459"/>
      <c r="CQ33" s="459"/>
      <c r="CR33" s="459"/>
      <c r="CS33" s="459"/>
      <c r="CT33" s="459"/>
      <c r="CU33" s="459"/>
      <c r="CV33" s="459"/>
      <c r="CW33" s="459"/>
      <c r="CX33" s="459"/>
      <c r="CY33" s="459"/>
      <c r="CZ33" s="459"/>
      <c r="DA33" s="459"/>
      <c r="DB33" s="459"/>
      <c r="DC33" s="459"/>
      <c r="DD33" s="459"/>
      <c r="DE33" s="460"/>
      <c r="DF33" s="305"/>
      <c r="DG33" s="305"/>
      <c r="DH33" s="305"/>
      <c r="DI33" s="305"/>
      <c r="DJ33" s="305"/>
      <c r="DK33" s="306"/>
      <c r="DL33" s="263"/>
      <c r="DM33" s="263"/>
      <c r="DN33" s="263"/>
      <c r="DO33" s="263"/>
    </row>
    <row r="34" spans="1:126" s="269" customFormat="1" ht="6.75" customHeight="1" x14ac:dyDescent="0.4">
      <c r="A34" s="291"/>
      <c r="B34" s="292"/>
      <c r="C34" s="292"/>
      <c r="D34" s="292"/>
      <c r="E34" s="292"/>
      <c r="F34" s="292"/>
      <c r="G34" s="344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462"/>
      <c r="X34" s="463"/>
      <c r="Y34" s="463"/>
      <c r="Z34" s="463"/>
      <c r="AA34" s="463"/>
      <c r="AB34" s="463"/>
      <c r="AC34" s="463"/>
      <c r="AD34" s="463"/>
      <c r="AE34" s="463"/>
      <c r="AF34" s="463"/>
      <c r="AG34" s="463"/>
      <c r="AH34" s="463"/>
      <c r="AI34" s="463"/>
      <c r="AJ34" s="463"/>
      <c r="AK34" s="463"/>
      <c r="AL34" s="463"/>
      <c r="AM34" s="463"/>
      <c r="AN34" s="463"/>
      <c r="AO34" s="464"/>
      <c r="AP34" s="462"/>
      <c r="AQ34" s="463"/>
      <c r="AR34" s="463"/>
      <c r="AS34" s="463"/>
      <c r="AT34" s="463"/>
      <c r="AU34" s="463"/>
      <c r="AV34" s="463"/>
      <c r="AW34" s="463"/>
      <c r="AX34" s="463"/>
      <c r="AY34" s="463"/>
      <c r="AZ34" s="463"/>
      <c r="BA34" s="463"/>
      <c r="BB34" s="463"/>
      <c r="BC34" s="463"/>
      <c r="BD34" s="463"/>
      <c r="BE34" s="463"/>
      <c r="BF34" s="463"/>
      <c r="BG34" s="463"/>
      <c r="BH34" s="464"/>
      <c r="BJ34" s="305"/>
      <c r="BK34" s="305"/>
      <c r="BL34" s="305"/>
      <c r="BM34" s="305"/>
      <c r="BN34" s="305"/>
      <c r="BO34" s="306"/>
      <c r="BP34" s="305"/>
      <c r="BQ34" s="305"/>
      <c r="BR34" s="305"/>
      <c r="BS34" s="305"/>
      <c r="BT34" s="305"/>
      <c r="BU34" s="305"/>
      <c r="BV34" s="305"/>
      <c r="BW34" s="344"/>
      <c r="BX34" s="345"/>
      <c r="BY34" s="345"/>
      <c r="BZ34" s="345"/>
      <c r="CA34" s="345"/>
      <c r="CB34" s="345"/>
      <c r="CC34" s="345"/>
      <c r="CD34" s="345"/>
      <c r="CE34" s="345"/>
      <c r="CF34" s="345"/>
      <c r="CG34" s="345"/>
      <c r="CH34" s="345"/>
      <c r="CI34" s="345"/>
      <c r="CJ34" s="345"/>
      <c r="CK34" s="345"/>
      <c r="CL34" s="345"/>
      <c r="CM34" s="462"/>
      <c r="CN34" s="463"/>
      <c r="CO34" s="463"/>
      <c r="CP34" s="463"/>
      <c r="CQ34" s="463"/>
      <c r="CR34" s="463"/>
      <c r="CS34" s="463"/>
      <c r="CT34" s="463"/>
      <c r="CU34" s="463"/>
      <c r="CV34" s="463"/>
      <c r="CW34" s="463"/>
      <c r="CX34" s="463"/>
      <c r="CY34" s="463"/>
      <c r="CZ34" s="463"/>
      <c r="DA34" s="463"/>
      <c r="DB34" s="463"/>
      <c r="DC34" s="463"/>
      <c r="DD34" s="463"/>
      <c r="DE34" s="464"/>
      <c r="DF34" s="305"/>
      <c r="DG34" s="305"/>
      <c r="DH34" s="305"/>
      <c r="DI34" s="305"/>
      <c r="DJ34" s="305"/>
      <c r="DK34" s="306"/>
      <c r="DL34" s="263"/>
      <c r="DM34" s="263"/>
      <c r="DN34" s="263"/>
      <c r="DO34" s="263"/>
    </row>
    <row r="35" spans="1:126" s="269" customFormat="1" ht="6.75" customHeight="1" x14ac:dyDescent="0.4">
      <c r="A35" s="291"/>
      <c r="B35" s="292"/>
      <c r="C35" s="292"/>
      <c r="D35" s="292"/>
      <c r="E35" s="292"/>
      <c r="F35" s="292"/>
      <c r="G35" s="445" t="s">
        <v>251</v>
      </c>
      <c r="H35" s="411"/>
      <c r="I35" s="411"/>
      <c r="J35" s="411"/>
      <c r="K35" s="411"/>
      <c r="L35" s="411"/>
      <c r="M35" s="411"/>
      <c r="N35" s="411"/>
      <c r="O35" s="411"/>
      <c r="P35" s="411"/>
      <c r="Q35" s="411"/>
      <c r="R35" s="411"/>
      <c r="S35" s="411"/>
      <c r="T35" s="411"/>
      <c r="U35" s="411"/>
      <c r="V35" s="411"/>
      <c r="W35" s="446"/>
      <c r="X35" s="447"/>
      <c r="Y35" s="447"/>
      <c r="Z35" s="447"/>
      <c r="AA35" s="447"/>
      <c r="AB35" s="447"/>
      <c r="AC35" s="447"/>
      <c r="AD35" s="447"/>
      <c r="AE35" s="447"/>
      <c r="AF35" s="447"/>
      <c r="AG35" s="447"/>
      <c r="AH35" s="447"/>
      <c r="AI35" s="447"/>
      <c r="AJ35" s="447"/>
      <c r="AK35" s="447"/>
      <c r="AL35" s="447"/>
      <c r="AM35" s="447"/>
      <c r="AN35" s="447"/>
      <c r="AO35" s="448"/>
      <c r="AP35" s="446"/>
      <c r="AQ35" s="447"/>
      <c r="AR35" s="447"/>
      <c r="AS35" s="447"/>
      <c r="AT35" s="447"/>
      <c r="AU35" s="447"/>
      <c r="AV35" s="447"/>
      <c r="AW35" s="447"/>
      <c r="AX35" s="447"/>
      <c r="AY35" s="447"/>
      <c r="AZ35" s="447"/>
      <c r="BA35" s="447"/>
      <c r="BB35" s="447"/>
      <c r="BC35" s="447"/>
      <c r="BD35" s="447"/>
      <c r="BE35" s="447"/>
      <c r="BF35" s="447"/>
      <c r="BG35" s="447"/>
      <c r="BH35" s="448"/>
      <c r="BJ35" s="305"/>
      <c r="BK35" s="305"/>
      <c r="BL35" s="305"/>
      <c r="BM35" s="305"/>
      <c r="BN35" s="305"/>
      <c r="BO35" s="306"/>
      <c r="BP35" s="305"/>
      <c r="BQ35" s="305"/>
      <c r="BR35" s="305"/>
      <c r="BS35" s="305"/>
      <c r="BT35" s="305"/>
      <c r="BU35" s="305"/>
      <c r="BV35" s="305"/>
      <c r="BW35" s="445" t="s">
        <v>251</v>
      </c>
      <c r="BX35" s="411"/>
      <c r="BY35" s="411"/>
      <c r="BZ35" s="411"/>
      <c r="CA35" s="411"/>
      <c r="CB35" s="411"/>
      <c r="CC35" s="411"/>
      <c r="CD35" s="411"/>
      <c r="CE35" s="411"/>
      <c r="CF35" s="411"/>
      <c r="CG35" s="411"/>
      <c r="CH35" s="411"/>
      <c r="CI35" s="411"/>
      <c r="CJ35" s="411"/>
      <c r="CK35" s="411"/>
      <c r="CL35" s="411"/>
      <c r="CM35" s="446"/>
      <c r="CN35" s="447"/>
      <c r="CO35" s="447"/>
      <c r="CP35" s="447"/>
      <c r="CQ35" s="447"/>
      <c r="CR35" s="447"/>
      <c r="CS35" s="447"/>
      <c r="CT35" s="447"/>
      <c r="CU35" s="447"/>
      <c r="CV35" s="447"/>
      <c r="CW35" s="447"/>
      <c r="CX35" s="447"/>
      <c r="CY35" s="447"/>
      <c r="CZ35" s="447"/>
      <c r="DA35" s="447"/>
      <c r="DB35" s="447"/>
      <c r="DC35" s="447"/>
      <c r="DD35" s="447"/>
      <c r="DE35" s="448"/>
      <c r="DF35" s="305"/>
      <c r="DG35" s="305"/>
      <c r="DH35" s="305"/>
      <c r="DI35" s="305"/>
      <c r="DJ35" s="305"/>
      <c r="DK35" s="306"/>
      <c r="DL35" s="263"/>
      <c r="DM35" s="263"/>
      <c r="DN35" s="263"/>
      <c r="DO35" s="263"/>
    </row>
    <row r="36" spans="1:126" s="269" customFormat="1" ht="6.75" customHeight="1" x14ac:dyDescent="0.4">
      <c r="A36" s="291"/>
      <c r="B36" s="292"/>
      <c r="C36" s="292"/>
      <c r="D36" s="292"/>
      <c r="E36" s="292"/>
      <c r="F36" s="292"/>
      <c r="G36" s="445"/>
      <c r="H36" s="411"/>
      <c r="I36" s="411"/>
      <c r="J36" s="411"/>
      <c r="K36" s="411"/>
      <c r="L36" s="411"/>
      <c r="M36" s="411"/>
      <c r="N36" s="411"/>
      <c r="O36" s="411"/>
      <c r="P36" s="411"/>
      <c r="Q36" s="411"/>
      <c r="R36" s="411"/>
      <c r="S36" s="411"/>
      <c r="T36" s="411"/>
      <c r="U36" s="411"/>
      <c r="V36" s="411"/>
      <c r="W36" s="449"/>
      <c r="X36" s="450"/>
      <c r="Y36" s="450"/>
      <c r="Z36" s="450"/>
      <c r="AA36" s="450"/>
      <c r="AB36" s="450"/>
      <c r="AC36" s="450"/>
      <c r="AD36" s="450"/>
      <c r="AE36" s="450"/>
      <c r="AF36" s="450"/>
      <c r="AG36" s="450"/>
      <c r="AH36" s="450"/>
      <c r="AI36" s="450"/>
      <c r="AJ36" s="450"/>
      <c r="AK36" s="450"/>
      <c r="AL36" s="450"/>
      <c r="AM36" s="450"/>
      <c r="AN36" s="450"/>
      <c r="AO36" s="451"/>
      <c r="AP36" s="449"/>
      <c r="AQ36" s="450"/>
      <c r="AR36" s="450"/>
      <c r="AS36" s="450"/>
      <c r="AT36" s="450"/>
      <c r="AU36" s="450"/>
      <c r="AV36" s="450"/>
      <c r="AW36" s="450"/>
      <c r="AX36" s="450"/>
      <c r="AY36" s="450"/>
      <c r="AZ36" s="450"/>
      <c r="BA36" s="450"/>
      <c r="BB36" s="450"/>
      <c r="BC36" s="450"/>
      <c r="BD36" s="450"/>
      <c r="BE36" s="450"/>
      <c r="BF36" s="450"/>
      <c r="BG36" s="450"/>
      <c r="BH36" s="451"/>
      <c r="BJ36" s="305"/>
      <c r="BK36" s="305"/>
      <c r="BL36" s="305"/>
      <c r="BM36" s="305"/>
      <c r="BN36" s="305"/>
      <c r="BO36" s="306"/>
      <c r="BP36" s="305"/>
      <c r="BQ36" s="305"/>
      <c r="BR36" s="305"/>
      <c r="BS36" s="305"/>
      <c r="BT36" s="305"/>
      <c r="BU36" s="305"/>
      <c r="BV36" s="305"/>
      <c r="BW36" s="445"/>
      <c r="BX36" s="411"/>
      <c r="BY36" s="411"/>
      <c r="BZ36" s="411"/>
      <c r="CA36" s="411"/>
      <c r="CB36" s="411"/>
      <c r="CC36" s="411"/>
      <c r="CD36" s="411"/>
      <c r="CE36" s="411"/>
      <c r="CF36" s="411"/>
      <c r="CG36" s="411"/>
      <c r="CH36" s="411"/>
      <c r="CI36" s="411"/>
      <c r="CJ36" s="411"/>
      <c r="CK36" s="411"/>
      <c r="CL36" s="411"/>
      <c r="CM36" s="449"/>
      <c r="CN36" s="450"/>
      <c r="CO36" s="450"/>
      <c r="CP36" s="450"/>
      <c r="CQ36" s="450"/>
      <c r="CR36" s="450"/>
      <c r="CS36" s="450"/>
      <c r="CT36" s="450"/>
      <c r="CU36" s="450"/>
      <c r="CV36" s="450"/>
      <c r="CW36" s="450"/>
      <c r="CX36" s="450"/>
      <c r="CY36" s="450"/>
      <c r="CZ36" s="450"/>
      <c r="DA36" s="450"/>
      <c r="DB36" s="450"/>
      <c r="DC36" s="450"/>
      <c r="DD36" s="450"/>
      <c r="DE36" s="451"/>
      <c r="DF36" s="305"/>
      <c r="DG36" s="305"/>
      <c r="DH36" s="305"/>
      <c r="DI36" s="305"/>
      <c r="DJ36" s="305"/>
      <c r="DK36" s="306"/>
      <c r="DL36" s="263"/>
      <c r="DM36" s="263"/>
      <c r="DN36" s="263"/>
      <c r="DO36" s="263"/>
    </row>
    <row r="37" spans="1:126" s="269" customFormat="1" ht="6.75" customHeight="1" x14ac:dyDescent="0.4">
      <c r="A37" s="291"/>
      <c r="B37" s="292"/>
      <c r="C37" s="292"/>
      <c r="D37" s="292"/>
      <c r="E37" s="292"/>
      <c r="F37" s="292"/>
      <c r="G37" s="445"/>
      <c r="H37" s="411"/>
      <c r="I37" s="411"/>
      <c r="J37" s="411"/>
      <c r="K37" s="411"/>
      <c r="L37" s="411"/>
      <c r="M37" s="411"/>
      <c r="N37" s="411"/>
      <c r="O37" s="411"/>
      <c r="P37" s="411"/>
      <c r="Q37" s="411"/>
      <c r="R37" s="411"/>
      <c r="S37" s="411"/>
      <c r="T37" s="411"/>
      <c r="U37" s="411"/>
      <c r="V37" s="411"/>
      <c r="W37" s="449"/>
      <c r="X37" s="450"/>
      <c r="Y37" s="450"/>
      <c r="Z37" s="450"/>
      <c r="AA37" s="450"/>
      <c r="AB37" s="450"/>
      <c r="AC37" s="450"/>
      <c r="AD37" s="450"/>
      <c r="AE37" s="450"/>
      <c r="AF37" s="450"/>
      <c r="AG37" s="450"/>
      <c r="AH37" s="450"/>
      <c r="AI37" s="450"/>
      <c r="AJ37" s="450"/>
      <c r="AK37" s="450"/>
      <c r="AL37" s="450"/>
      <c r="AM37" s="450"/>
      <c r="AN37" s="450"/>
      <c r="AO37" s="451"/>
      <c r="AP37" s="449"/>
      <c r="AQ37" s="450"/>
      <c r="AR37" s="450"/>
      <c r="AS37" s="450"/>
      <c r="AT37" s="450"/>
      <c r="AU37" s="450"/>
      <c r="AV37" s="450"/>
      <c r="AW37" s="450"/>
      <c r="AX37" s="450"/>
      <c r="AY37" s="450"/>
      <c r="AZ37" s="450"/>
      <c r="BA37" s="450"/>
      <c r="BB37" s="450"/>
      <c r="BC37" s="450"/>
      <c r="BD37" s="450"/>
      <c r="BE37" s="450"/>
      <c r="BF37" s="450"/>
      <c r="BG37" s="450"/>
      <c r="BH37" s="451"/>
      <c r="BJ37" s="305"/>
      <c r="BK37" s="305"/>
      <c r="BL37" s="305"/>
      <c r="BM37" s="305"/>
      <c r="BN37" s="305"/>
      <c r="BO37" s="306"/>
      <c r="BP37" s="305"/>
      <c r="BQ37" s="305"/>
      <c r="BR37" s="305"/>
      <c r="BS37" s="305"/>
      <c r="BT37" s="305"/>
      <c r="BU37" s="305"/>
      <c r="BV37" s="305"/>
      <c r="BW37" s="445"/>
      <c r="BX37" s="411"/>
      <c r="BY37" s="411"/>
      <c r="BZ37" s="411"/>
      <c r="CA37" s="411"/>
      <c r="CB37" s="411"/>
      <c r="CC37" s="411"/>
      <c r="CD37" s="411"/>
      <c r="CE37" s="411"/>
      <c r="CF37" s="411"/>
      <c r="CG37" s="411"/>
      <c r="CH37" s="411"/>
      <c r="CI37" s="411"/>
      <c r="CJ37" s="411"/>
      <c r="CK37" s="411"/>
      <c r="CL37" s="411"/>
      <c r="CM37" s="449"/>
      <c r="CN37" s="450"/>
      <c r="CO37" s="450"/>
      <c r="CP37" s="450"/>
      <c r="CQ37" s="450"/>
      <c r="CR37" s="450"/>
      <c r="CS37" s="450"/>
      <c r="CT37" s="450"/>
      <c r="CU37" s="450"/>
      <c r="CV37" s="450"/>
      <c r="CW37" s="450"/>
      <c r="CX37" s="450"/>
      <c r="CY37" s="450"/>
      <c r="CZ37" s="450"/>
      <c r="DA37" s="450"/>
      <c r="DB37" s="450"/>
      <c r="DC37" s="450"/>
      <c r="DD37" s="450"/>
      <c r="DE37" s="451"/>
      <c r="DF37" s="305"/>
      <c r="DG37" s="305"/>
      <c r="DH37" s="305"/>
      <c r="DI37" s="305"/>
      <c r="DJ37" s="305"/>
      <c r="DK37" s="306"/>
      <c r="DL37" s="263"/>
      <c r="DM37" s="263"/>
      <c r="DN37" s="263"/>
      <c r="DO37" s="263"/>
    </row>
    <row r="38" spans="1:126" s="269" customFormat="1" ht="6.75" customHeight="1" x14ac:dyDescent="0.4">
      <c r="A38" s="291"/>
      <c r="B38" s="292"/>
      <c r="C38" s="292"/>
      <c r="D38" s="292"/>
      <c r="E38" s="292"/>
      <c r="F38" s="292"/>
      <c r="G38" s="445"/>
      <c r="H38" s="411"/>
      <c r="I38" s="411"/>
      <c r="J38" s="411"/>
      <c r="K38" s="411"/>
      <c r="L38" s="411"/>
      <c r="M38" s="411"/>
      <c r="N38" s="411"/>
      <c r="O38" s="411"/>
      <c r="P38" s="411"/>
      <c r="Q38" s="411"/>
      <c r="R38" s="411"/>
      <c r="S38" s="411"/>
      <c r="T38" s="411"/>
      <c r="U38" s="411"/>
      <c r="V38" s="411"/>
      <c r="W38" s="449"/>
      <c r="X38" s="450"/>
      <c r="Y38" s="450"/>
      <c r="Z38" s="450"/>
      <c r="AA38" s="450"/>
      <c r="AB38" s="450"/>
      <c r="AC38" s="450"/>
      <c r="AD38" s="450"/>
      <c r="AE38" s="450"/>
      <c r="AF38" s="450"/>
      <c r="AG38" s="450"/>
      <c r="AH38" s="450"/>
      <c r="AI38" s="450"/>
      <c r="AJ38" s="450"/>
      <c r="AK38" s="450"/>
      <c r="AL38" s="450"/>
      <c r="AM38" s="450"/>
      <c r="AN38" s="450"/>
      <c r="AO38" s="451"/>
      <c r="AP38" s="449"/>
      <c r="AQ38" s="450"/>
      <c r="AR38" s="450"/>
      <c r="AS38" s="450"/>
      <c r="AT38" s="450"/>
      <c r="AU38" s="450"/>
      <c r="AV38" s="450"/>
      <c r="AW38" s="450"/>
      <c r="AX38" s="450"/>
      <c r="AY38" s="450"/>
      <c r="AZ38" s="450"/>
      <c r="BA38" s="450"/>
      <c r="BB38" s="450"/>
      <c r="BC38" s="450"/>
      <c r="BD38" s="450"/>
      <c r="BE38" s="450"/>
      <c r="BF38" s="450"/>
      <c r="BG38" s="450"/>
      <c r="BH38" s="451"/>
      <c r="BJ38" s="305"/>
      <c r="BK38" s="305"/>
      <c r="BL38" s="305"/>
      <c r="BM38" s="305"/>
      <c r="BN38" s="305"/>
      <c r="BO38" s="306"/>
      <c r="BP38" s="305"/>
      <c r="BQ38" s="305"/>
      <c r="BR38" s="305"/>
      <c r="BS38" s="305"/>
      <c r="BT38" s="305"/>
      <c r="BU38" s="305"/>
      <c r="BV38" s="305"/>
      <c r="BW38" s="445"/>
      <c r="BX38" s="411"/>
      <c r="BY38" s="411"/>
      <c r="BZ38" s="411"/>
      <c r="CA38" s="411"/>
      <c r="CB38" s="411"/>
      <c r="CC38" s="411"/>
      <c r="CD38" s="411"/>
      <c r="CE38" s="411"/>
      <c r="CF38" s="411"/>
      <c r="CG38" s="411"/>
      <c r="CH38" s="411"/>
      <c r="CI38" s="411"/>
      <c r="CJ38" s="411"/>
      <c r="CK38" s="411"/>
      <c r="CL38" s="411"/>
      <c r="CM38" s="449"/>
      <c r="CN38" s="450"/>
      <c r="CO38" s="450"/>
      <c r="CP38" s="450"/>
      <c r="CQ38" s="450"/>
      <c r="CR38" s="450"/>
      <c r="CS38" s="450"/>
      <c r="CT38" s="450"/>
      <c r="CU38" s="450"/>
      <c r="CV38" s="450"/>
      <c r="CW38" s="450"/>
      <c r="CX38" s="450"/>
      <c r="CY38" s="450"/>
      <c r="CZ38" s="450"/>
      <c r="DA38" s="450"/>
      <c r="DB38" s="450"/>
      <c r="DC38" s="450"/>
      <c r="DD38" s="450"/>
      <c r="DE38" s="451"/>
      <c r="DF38" s="305"/>
      <c r="DG38" s="305"/>
      <c r="DH38" s="305"/>
      <c r="DI38" s="305"/>
      <c r="DJ38" s="305"/>
      <c r="DK38" s="306"/>
      <c r="DL38" s="263"/>
      <c r="DM38" s="263"/>
      <c r="DN38" s="263"/>
      <c r="DO38" s="263"/>
    </row>
    <row r="39" spans="1:126" s="269" customFormat="1" ht="6.75" customHeight="1" x14ac:dyDescent="0.4">
      <c r="A39" s="291"/>
      <c r="B39" s="292"/>
      <c r="C39" s="292"/>
      <c r="D39" s="292"/>
      <c r="E39" s="292"/>
      <c r="F39" s="292"/>
      <c r="G39" s="291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465"/>
      <c r="X39" s="466"/>
      <c r="Y39" s="466"/>
      <c r="Z39" s="466"/>
      <c r="AA39" s="466"/>
      <c r="AB39" s="466"/>
      <c r="AC39" s="466"/>
      <c r="AD39" s="466"/>
      <c r="AE39" s="466"/>
      <c r="AF39" s="466"/>
      <c r="AG39" s="466"/>
      <c r="AH39" s="466"/>
      <c r="AI39" s="466"/>
      <c r="AJ39" s="466"/>
      <c r="AK39" s="466"/>
      <c r="AL39" s="466"/>
      <c r="AM39" s="466"/>
      <c r="AN39" s="466"/>
      <c r="AO39" s="467"/>
      <c r="AP39" s="465"/>
      <c r="AQ39" s="466"/>
      <c r="AR39" s="466"/>
      <c r="AS39" s="466"/>
      <c r="AT39" s="466"/>
      <c r="AU39" s="466"/>
      <c r="AV39" s="466"/>
      <c r="AW39" s="466"/>
      <c r="AX39" s="466"/>
      <c r="AY39" s="466"/>
      <c r="AZ39" s="466"/>
      <c r="BA39" s="466"/>
      <c r="BB39" s="466"/>
      <c r="BC39" s="466"/>
      <c r="BD39" s="466"/>
      <c r="BE39" s="466"/>
      <c r="BF39" s="466"/>
      <c r="BG39" s="466"/>
      <c r="BH39" s="467"/>
      <c r="BJ39" s="305"/>
      <c r="BK39" s="305"/>
      <c r="BL39" s="305"/>
      <c r="BM39" s="305"/>
      <c r="BN39" s="305"/>
      <c r="BO39" s="306"/>
      <c r="BP39" s="305"/>
      <c r="BQ39" s="305"/>
      <c r="BR39" s="305"/>
      <c r="BS39" s="305"/>
      <c r="BT39" s="305"/>
      <c r="BU39" s="305"/>
      <c r="BV39" s="305"/>
      <c r="BW39" s="291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465"/>
      <c r="CN39" s="466"/>
      <c r="CO39" s="466"/>
      <c r="CP39" s="466"/>
      <c r="CQ39" s="466"/>
      <c r="CR39" s="466"/>
      <c r="CS39" s="466"/>
      <c r="CT39" s="466"/>
      <c r="CU39" s="466"/>
      <c r="CV39" s="466"/>
      <c r="CW39" s="466"/>
      <c r="CX39" s="466"/>
      <c r="CY39" s="466"/>
      <c r="CZ39" s="466"/>
      <c r="DA39" s="466"/>
      <c r="DB39" s="466"/>
      <c r="DC39" s="466"/>
      <c r="DD39" s="466"/>
      <c r="DE39" s="467"/>
      <c r="DF39" s="305"/>
      <c r="DG39" s="305"/>
      <c r="DH39" s="305"/>
      <c r="DI39" s="305"/>
      <c r="DJ39" s="305"/>
      <c r="DK39" s="306"/>
      <c r="DL39" s="263"/>
      <c r="DM39" s="263"/>
      <c r="DN39" s="263"/>
      <c r="DO39" s="263"/>
    </row>
    <row r="40" spans="1:126" s="269" customFormat="1" ht="6.75" customHeight="1" x14ac:dyDescent="0.4">
      <c r="A40" s="291"/>
      <c r="B40" s="292"/>
      <c r="C40" s="292"/>
      <c r="D40" s="292"/>
      <c r="E40" s="292"/>
      <c r="F40" s="292"/>
      <c r="G40" s="291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465"/>
      <c r="X40" s="466"/>
      <c r="Y40" s="466"/>
      <c r="Z40" s="466"/>
      <c r="AA40" s="466"/>
      <c r="AB40" s="466"/>
      <c r="AC40" s="466"/>
      <c r="AD40" s="466"/>
      <c r="AE40" s="466"/>
      <c r="AF40" s="466"/>
      <c r="AG40" s="466"/>
      <c r="AH40" s="466"/>
      <c r="AI40" s="466"/>
      <c r="AJ40" s="466"/>
      <c r="AK40" s="466"/>
      <c r="AL40" s="466"/>
      <c r="AM40" s="466"/>
      <c r="AN40" s="466"/>
      <c r="AO40" s="467"/>
      <c r="AP40" s="465"/>
      <c r="AQ40" s="466"/>
      <c r="AR40" s="466"/>
      <c r="AS40" s="466"/>
      <c r="AT40" s="466"/>
      <c r="AU40" s="466"/>
      <c r="AV40" s="466"/>
      <c r="AW40" s="466"/>
      <c r="AX40" s="466"/>
      <c r="AY40" s="466"/>
      <c r="AZ40" s="466"/>
      <c r="BA40" s="466"/>
      <c r="BB40" s="466"/>
      <c r="BC40" s="466"/>
      <c r="BD40" s="466"/>
      <c r="BE40" s="466"/>
      <c r="BF40" s="466"/>
      <c r="BG40" s="466"/>
      <c r="BH40" s="467"/>
      <c r="BJ40" s="305"/>
      <c r="BK40" s="305"/>
      <c r="BL40" s="305"/>
      <c r="BM40" s="305"/>
      <c r="BN40" s="305"/>
      <c r="BO40" s="306"/>
      <c r="BP40" s="305"/>
      <c r="BQ40" s="305"/>
      <c r="BR40" s="305"/>
      <c r="BS40" s="305"/>
      <c r="BT40" s="305"/>
      <c r="BU40" s="305"/>
      <c r="BV40" s="305"/>
      <c r="BW40" s="291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465"/>
      <c r="CN40" s="466"/>
      <c r="CO40" s="466"/>
      <c r="CP40" s="466"/>
      <c r="CQ40" s="466"/>
      <c r="CR40" s="466"/>
      <c r="CS40" s="466"/>
      <c r="CT40" s="466"/>
      <c r="CU40" s="466"/>
      <c r="CV40" s="466"/>
      <c r="CW40" s="466"/>
      <c r="CX40" s="466"/>
      <c r="CY40" s="466"/>
      <c r="CZ40" s="466"/>
      <c r="DA40" s="466"/>
      <c r="DB40" s="466"/>
      <c r="DC40" s="466"/>
      <c r="DD40" s="466"/>
      <c r="DE40" s="467"/>
      <c r="DF40" s="305"/>
      <c r="DG40" s="305"/>
      <c r="DH40" s="305"/>
      <c r="DI40" s="305"/>
      <c r="DJ40" s="305"/>
      <c r="DK40" s="306"/>
      <c r="DL40" s="263"/>
      <c r="DM40" s="263"/>
      <c r="DN40" s="263"/>
      <c r="DO40" s="263"/>
    </row>
    <row r="41" spans="1:126" s="269" customFormat="1" ht="6.75" customHeight="1" x14ac:dyDescent="0.4">
      <c r="A41" s="291"/>
      <c r="B41" s="292"/>
      <c r="C41" s="292"/>
      <c r="D41" s="292"/>
      <c r="E41" s="292"/>
      <c r="F41" s="292"/>
      <c r="G41" s="291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465"/>
      <c r="X41" s="466"/>
      <c r="Y41" s="466"/>
      <c r="Z41" s="466"/>
      <c r="AA41" s="466"/>
      <c r="AB41" s="466"/>
      <c r="AC41" s="466"/>
      <c r="AD41" s="466"/>
      <c r="AE41" s="466"/>
      <c r="AF41" s="466"/>
      <c r="AG41" s="466"/>
      <c r="AH41" s="466"/>
      <c r="AI41" s="466"/>
      <c r="AJ41" s="466"/>
      <c r="AK41" s="466"/>
      <c r="AL41" s="466"/>
      <c r="AM41" s="466"/>
      <c r="AN41" s="466"/>
      <c r="AO41" s="467"/>
      <c r="AP41" s="465"/>
      <c r="AQ41" s="466"/>
      <c r="AR41" s="466"/>
      <c r="AS41" s="466"/>
      <c r="AT41" s="466"/>
      <c r="AU41" s="466"/>
      <c r="AV41" s="466"/>
      <c r="AW41" s="466"/>
      <c r="AX41" s="466"/>
      <c r="AY41" s="466"/>
      <c r="AZ41" s="466"/>
      <c r="BA41" s="466"/>
      <c r="BB41" s="466"/>
      <c r="BC41" s="466"/>
      <c r="BD41" s="466"/>
      <c r="BE41" s="466"/>
      <c r="BF41" s="466"/>
      <c r="BG41" s="466"/>
      <c r="BH41" s="467"/>
      <c r="BJ41" s="305"/>
      <c r="BK41" s="305"/>
      <c r="BL41" s="305"/>
      <c r="BM41" s="305"/>
      <c r="BN41" s="305"/>
      <c r="BO41" s="306"/>
      <c r="BP41" s="305"/>
      <c r="BQ41" s="305"/>
      <c r="BR41" s="305"/>
      <c r="BS41" s="305"/>
      <c r="BT41" s="305"/>
      <c r="BU41" s="305"/>
      <c r="BV41" s="305"/>
      <c r="BW41" s="291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465"/>
      <c r="CN41" s="466"/>
      <c r="CO41" s="466"/>
      <c r="CP41" s="466"/>
      <c r="CQ41" s="466"/>
      <c r="CR41" s="466"/>
      <c r="CS41" s="466"/>
      <c r="CT41" s="466"/>
      <c r="CU41" s="466"/>
      <c r="CV41" s="466"/>
      <c r="CW41" s="466"/>
      <c r="CX41" s="466"/>
      <c r="CY41" s="466"/>
      <c r="CZ41" s="466"/>
      <c r="DA41" s="466"/>
      <c r="DB41" s="466"/>
      <c r="DC41" s="466"/>
      <c r="DD41" s="466"/>
      <c r="DE41" s="467"/>
      <c r="DF41" s="305"/>
      <c r="DG41" s="305"/>
      <c r="DH41" s="305"/>
      <c r="DI41" s="305"/>
      <c r="DJ41" s="305"/>
      <c r="DK41" s="306"/>
      <c r="DL41" s="263"/>
      <c r="DM41" s="263"/>
      <c r="DN41" s="263"/>
      <c r="DO41" s="263"/>
    </row>
    <row r="42" spans="1:126" s="269" customFormat="1" ht="6.75" customHeight="1" x14ac:dyDescent="0.4">
      <c r="A42" s="291"/>
      <c r="B42" s="292"/>
      <c r="C42" s="292"/>
      <c r="D42" s="292"/>
      <c r="E42" s="292"/>
      <c r="F42" s="292"/>
      <c r="G42" s="344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345"/>
      <c r="W42" s="468"/>
      <c r="X42" s="469"/>
      <c r="Y42" s="469"/>
      <c r="Z42" s="469"/>
      <c r="AA42" s="469"/>
      <c r="AB42" s="469"/>
      <c r="AC42" s="469"/>
      <c r="AD42" s="469"/>
      <c r="AE42" s="469"/>
      <c r="AF42" s="469"/>
      <c r="AG42" s="469"/>
      <c r="AH42" s="469"/>
      <c r="AI42" s="469"/>
      <c r="AJ42" s="469"/>
      <c r="AK42" s="469"/>
      <c r="AL42" s="469"/>
      <c r="AM42" s="469"/>
      <c r="AN42" s="469"/>
      <c r="AO42" s="470"/>
      <c r="AP42" s="468"/>
      <c r="AQ42" s="469"/>
      <c r="AR42" s="469"/>
      <c r="AS42" s="469"/>
      <c r="AT42" s="469"/>
      <c r="AU42" s="469"/>
      <c r="AV42" s="469"/>
      <c r="AW42" s="469"/>
      <c r="AX42" s="469"/>
      <c r="AY42" s="469"/>
      <c r="AZ42" s="469"/>
      <c r="BA42" s="469"/>
      <c r="BB42" s="469"/>
      <c r="BC42" s="469"/>
      <c r="BD42" s="469"/>
      <c r="BE42" s="469"/>
      <c r="BF42" s="469"/>
      <c r="BG42" s="469"/>
      <c r="BH42" s="470"/>
      <c r="BJ42" s="305"/>
      <c r="BK42" s="305"/>
      <c r="BL42" s="305"/>
      <c r="BM42" s="305"/>
      <c r="BN42" s="305"/>
      <c r="BO42" s="306"/>
      <c r="BP42" s="305"/>
      <c r="BQ42" s="305"/>
      <c r="BR42" s="305"/>
      <c r="BS42" s="305"/>
      <c r="BT42" s="305"/>
      <c r="BU42" s="305"/>
      <c r="BV42" s="305"/>
      <c r="BW42" s="344"/>
      <c r="BX42" s="345"/>
      <c r="BY42" s="345"/>
      <c r="BZ42" s="345"/>
      <c r="CA42" s="345"/>
      <c r="CB42" s="345"/>
      <c r="CC42" s="345"/>
      <c r="CD42" s="345"/>
      <c r="CE42" s="345"/>
      <c r="CF42" s="345"/>
      <c r="CG42" s="345"/>
      <c r="CH42" s="345"/>
      <c r="CI42" s="345"/>
      <c r="CJ42" s="345"/>
      <c r="CK42" s="345"/>
      <c r="CL42" s="345"/>
      <c r="CM42" s="468"/>
      <c r="CN42" s="469"/>
      <c r="CO42" s="469"/>
      <c r="CP42" s="469"/>
      <c r="CQ42" s="469"/>
      <c r="CR42" s="469"/>
      <c r="CS42" s="469"/>
      <c r="CT42" s="469"/>
      <c r="CU42" s="469"/>
      <c r="CV42" s="469"/>
      <c r="CW42" s="469"/>
      <c r="CX42" s="469"/>
      <c r="CY42" s="469"/>
      <c r="CZ42" s="469"/>
      <c r="DA42" s="469"/>
      <c r="DB42" s="469"/>
      <c r="DC42" s="469"/>
      <c r="DD42" s="469"/>
      <c r="DE42" s="470"/>
      <c r="DF42" s="305"/>
      <c r="DG42" s="305"/>
      <c r="DH42" s="305"/>
      <c r="DI42" s="305"/>
      <c r="DJ42" s="305"/>
      <c r="DK42" s="306"/>
      <c r="DL42" s="263"/>
      <c r="DM42" s="263"/>
      <c r="DN42" s="263"/>
      <c r="DO42" s="263"/>
      <c r="DP42" s="263"/>
      <c r="DQ42" s="263"/>
      <c r="DR42" s="263"/>
      <c r="DS42" s="263"/>
      <c r="DT42" s="263"/>
    </row>
    <row r="43" spans="1:126" s="269" customFormat="1" ht="6.75" customHeight="1" x14ac:dyDescent="0.4">
      <c r="A43" s="291"/>
      <c r="B43" s="292"/>
      <c r="C43" s="292"/>
      <c r="D43" s="292"/>
      <c r="E43" s="292"/>
      <c r="F43" s="292"/>
      <c r="G43" s="445" t="s">
        <v>252</v>
      </c>
      <c r="H43" s="411"/>
      <c r="I43" s="411"/>
      <c r="J43" s="411"/>
      <c r="K43" s="411"/>
      <c r="L43" s="411"/>
      <c r="M43" s="411"/>
      <c r="N43" s="411"/>
      <c r="O43" s="411"/>
      <c r="P43" s="411"/>
      <c r="Q43" s="411"/>
      <c r="R43" s="411"/>
      <c r="S43" s="411"/>
      <c r="T43" s="411"/>
      <c r="U43" s="411"/>
      <c r="V43" s="411"/>
      <c r="W43" s="446"/>
      <c r="X43" s="447"/>
      <c r="Y43" s="447"/>
      <c r="Z43" s="447"/>
      <c r="AA43" s="447"/>
      <c r="AB43" s="447"/>
      <c r="AC43" s="447"/>
      <c r="AD43" s="447"/>
      <c r="AE43" s="447"/>
      <c r="AF43" s="447"/>
      <c r="AG43" s="447"/>
      <c r="AH43" s="447"/>
      <c r="AI43" s="447"/>
      <c r="AJ43" s="447"/>
      <c r="AK43" s="447"/>
      <c r="AL43" s="447"/>
      <c r="AM43" s="447"/>
      <c r="AN43" s="447"/>
      <c r="AO43" s="448"/>
      <c r="AP43" s="446"/>
      <c r="AQ43" s="447"/>
      <c r="AR43" s="447"/>
      <c r="AS43" s="447"/>
      <c r="AT43" s="447"/>
      <c r="AU43" s="447"/>
      <c r="AV43" s="447"/>
      <c r="AW43" s="447"/>
      <c r="AX43" s="447"/>
      <c r="AY43" s="447"/>
      <c r="AZ43" s="447"/>
      <c r="BA43" s="447"/>
      <c r="BB43" s="447"/>
      <c r="BC43" s="447"/>
      <c r="BD43" s="447"/>
      <c r="BE43" s="447"/>
      <c r="BF43" s="447"/>
      <c r="BG43" s="447"/>
      <c r="BH43" s="448"/>
      <c r="BJ43" s="305"/>
      <c r="BK43" s="305"/>
      <c r="BL43" s="305"/>
      <c r="BM43" s="305"/>
      <c r="BN43" s="305"/>
      <c r="BO43" s="306"/>
      <c r="BP43" s="305"/>
      <c r="BQ43" s="305"/>
      <c r="BR43" s="305"/>
      <c r="BS43" s="305"/>
      <c r="BT43" s="305"/>
      <c r="BU43" s="305"/>
      <c r="BV43" s="305"/>
      <c r="BW43" s="445" t="s">
        <v>252</v>
      </c>
      <c r="BX43" s="411"/>
      <c r="BY43" s="411"/>
      <c r="BZ43" s="411"/>
      <c r="CA43" s="411"/>
      <c r="CB43" s="411"/>
      <c r="CC43" s="411"/>
      <c r="CD43" s="411"/>
      <c r="CE43" s="411"/>
      <c r="CF43" s="411"/>
      <c r="CG43" s="411"/>
      <c r="CH43" s="411"/>
      <c r="CI43" s="411"/>
      <c r="CJ43" s="411"/>
      <c r="CK43" s="411"/>
      <c r="CL43" s="411"/>
      <c r="CM43" s="446"/>
      <c r="CN43" s="447"/>
      <c r="CO43" s="447"/>
      <c r="CP43" s="447"/>
      <c r="CQ43" s="447"/>
      <c r="CR43" s="447"/>
      <c r="CS43" s="447"/>
      <c r="CT43" s="447"/>
      <c r="CU43" s="447"/>
      <c r="CV43" s="447"/>
      <c r="CW43" s="447"/>
      <c r="CX43" s="447"/>
      <c r="CY43" s="447"/>
      <c r="CZ43" s="447"/>
      <c r="DA43" s="447"/>
      <c r="DB43" s="447"/>
      <c r="DC43" s="447"/>
      <c r="DD43" s="447"/>
      <c r="DE43" s="448"/>
      <c r="DF43" s="305"/>
      <c r="DG43" s="305"/>
      <c r="DH43" s="305"/>
      <c r="DI43" s="305"/>
      <c r="DJ43" s="305"/>
      <c r="DK43" s="306"/>
      <c r="DL43" s="263"/>
      <c r="DM43" s="263"/>
      <c r="DN43" s="263"/>
      <c r="DO43" s="263"/>
      <c r="DP43" s="263"/>
      <c r="DQ43" s="263"/>
      <c r="DR43" s="263"/>
      <c r="DS43" s="263"/>
      <c r="DT43" s="263"/>
      <c r="DU43" s="263"/>
      <c r="DV43" s="263"/>
    </row>
    <row r="44" spans="1:126" s="269" customFormat="1" ht="6.75" customHeight="1" x14ac:dyDescent="0.4">
      <c r="A44" s="291"/>
      <c r="B44" s="292"/>
      <c r="C44" s="292"/>
      <c r="D44" s="292"/>
      <c r="E44" s="292"/>
      <c r="F44" s="292"/>
      <c r="G44" s="445"/>
      <c r="H44" s="411"/>
      <c r="I44" s="411"/>
      <c r="J44" s="411"/>
      <c r="K44" s="411"/>
      <c r="L44" s="411"/>
      <c r="M44" s="411"/>
      <c r="N44" s="411"/>
      <c r="O44" s="411"/>
      <c r="P44" s="411"/>
      <c r="Q44" s="411"/>
      <c r="R44" s="411"/>
      <c r="S44" s="411"/>
      <c r="T44" s="411"/>
      <c r="U44" s="411"/>
      <c r="V44" s="411"/>
      <c r="W44" s="449"/>
      <c r="X44" s="450"/>
      <c r="Y44" s="450"/>
      <c r="Z44" s="450"/>
      <c r="AA44" s="450"/>
      <c r="AB44" s="450"/>
      <c r="AC44" s="450"/>
      <c r="AD44" s="450"/>
      <c r="AE44" s="450"/>
      <c r="AF44" s="450"/>
      <c r="AG44" s="450"/>
      <c r="AH44" s="450"/>
      <c r="AI44" s="450"/>
      <c r="AJ44" s="450"/>
      <c r="AK44" s="450"/>
      <c r="AL44" s="450"/>
      <c r="AM44" s="450"/>
      <c r="AN44" s="450"/>
      <c r="AO44" s="451"/>
      <c r="AP44" s="449"/>
      <c r="AQ44" s="450"/>
      <c r="AR44" s="450"/>
      <c r="AS44" s="450"/>
      <c r="AT44" s="450"/>
      <c r="AU44" s="450"/>
      <c r="AV44" s="450"/>
      <c r="AW44" s="450"/>
      <c r="AX44" s="450"/>
      <c r="AY44" s="450"/>
      <c r="AZ44" s="450"/>
      <c r="BA44" s="450"/>
      <c r="BB44" s="450"/>
      <c r="BC44" s="450"/>
      <c r="BD44" s="450"/>
      <c r="BE44" s="450"/>
      <c r="BF44" s="450"/>
      <c r="BG44" s="450"/>
      <c r="BH44" s="451"/>
      <c r="BJ44" s="305"/>
      <c r="BK44" s="305"/>
      <c r="BL44" s="305"/>
      <c r="BM44" s="305"/>
      <c r="BN44" s="305"/>
      <c r="BO44" s="306"/>
      <c r="BP44" s="305"/>
      <c r="BQ44" s="305"/>
      <c r="BR44" s="305"/>
      <c r="BS44" s="305"/>
      <c r="BT44" s="305"/>
      <c r="BU44" s="305"/>
      <c r="BV44" s="305"/>
      <c r="BW44" s="445"/>
      <c r="BX44" s="411"/>
      <c r="BY44" s="411"/>
      <c r="BZ44" s="411"/>
      <c r="CA44" s="411"/>
      <c r="CB44" s="411"/>
      <c r="CC44" s="411"/>
      <c r="CD44" s="411"/>
      <c r="CE44" s="411"/>
      <c r="CF44" s="411"/>
      <c r="CG44" s="411"/>
      <c r="CH44" s="411"/>
      <c r="CI44" s="411"/>
      <c r="CJ44" s="411"/>
      <c r="CK44" s="411"/>
      <c r="CL44" s="411"/>
      <c r="CM44" s="449"/>
      <c r="CN44" s="450"/>
      <c r="CO44" s="450"/>
      <c r="CP44" s="450"/>
      <c r="CQ44" s="450"/>
      <c r="CR44" s="450"/>
      <c r="CS44" s="450"/>
      <c r="CT44" s="450"/>
      <c r="CU44" s="450"/>
      <c r="CV44" s="450"/>
      <c r="CW44" s="450"/>
      <c r="CX44" s="450"/>
      <c r="CY44" s="450"/>
      <c r="CZ44" s="450"/>
      <c r="DA44" s="450"/>
      <c r="DB44" s="450"/>
      <c r="DC44" s="450"/>
      <c r="DD44" s="450"/>
      <c r="DE44" s="451"/>
      <c r="DF44" s="305"/>
      <c r="DG44" s="305"/>
      <c r="DH44" s="305"/>
      <c r="DI44" s="305"/>
      <c r="DJ44" s="305"/>
      <c r="DK44" s="306"/>
      <c r="DL44" s="263"/>
      <c r="DM44" s="263"/>
      <c r="DN44" s="263"/>
      <c r="DO44" s="263"/>
      <c r="DP44" s="263"/>
      <c r="DQ44" s="263"/>
      <c r="DR44" s="263"/>
      <c r="DS44" s="263"/>
      <c r="DT44" s="263"/>
      <c r="DU44" s="263"/>
      <c r="DV44" s="263"/>
    </row>
    <row r="45" spans="1:126" s="269" customFormat="1" ht="6.75" customHeight="1" x14ac:dyDescent="0.4">
      <c r="A45" s="291"/>
      <c r="B45" s="292"/>
      <c r="C45" s="292"/>
      <c r="D45" s="292"/>
      <c r="E45" s="292"/>
      <c r="F45" s="292"/>
      <c r="G45" s="445"/>
      <c r="H45" s="411"/>
      <c r="I45" s="411"/>
      <c r="J45" s="411"/>
      <c r="K45" s="411"/>
      <c r="L45" s="411"/>
      <c r="M45" s="411"/>
      <c r="N45" s="411"/>
      <c r="O45" s="411"/>
      <c r="P45" s="411"/>
      <c r="Q45" s="411"/>
      <c r="R45" s="411"/>
      <c r="S45" s="411"/>
      <c r="T45" s="411"/>
      <c r="U45" s="411"/>
      <c r="V45" s="411"/>
      <c r="W45" s="449"/>
      <c r="X45" s="450"/>
      <c r="Y45" s="450"/>
      <c r="Z45" s="450"/>
      <c r="AA45" s="450"/>
      <c r="AB45" s="450"/>
      <c r="AC45" s="450"/>
      <c r="AD45" s="450"/>
      <c r="AE45" s="450"/>
      <c r="AF45" s="450"/>
      <c r="AG45" s="450"/>
      <c r="AH45" s="450"/>
      <c r="AI45" s="450"/>
      <c r="AJ45" s="450"/>
      <c r="AK45" s="450"/>
      <c r="AL45" s="450"/>
      <c r="AM45" s="450"/>
      <c r="AN45" s="450"/>
      <c r="AO45" s="451"/>
      <c r="AP45" s="449"/>
      <c r="AQ45" s="450"/>
      <c r="AR45" s="450"/>
      <c r="AS45" s="450"/>
      <c r="AT45" s="450"/>
      <c r="AU45" s="450"/>
      <c r="AV45" s="450"/>
      <c r="AW45" s="450"/>
      <c r="AX45" s="450"/>
      <c r="AY45" s="450"/>
      <c r="AZ45" s="450"/>
      <c r="BA45" s="450"/>
      <c r="BB45" s="450"/>
      <c r="BC45" s="450"/>
      <c r="BD45" s="450"/>
      <c r="BE45" s="450"/>
      <c r="BF45" s="450"/>
      <c r="BG45" s="450"/>
      <c r="BH45" s="451"/>
      <c r="BJ45" s="305"/>
      <c r="BK45" s="305"/>
      <c r="BL45" s="305"/>
      <c r="BM45" s="305"/>
      <c r="BN45" s="305"/>
      <c r="BO45" s="306"/>
      <c r="BP45" s="305"/>
      <c r="BQ45" s="305"/>
      <c r="BR45" s="305"/>
      <c r="BS45" s="305"/>
      <c r="BT45" s="305"/>
      <c r="BU45" s="305"/>
      <c r="BV45" s="305"/>
      <c r="BW45" s="445"/>
      <c r="BX45" s="411"/>
      <c r="BY45" s="411"/>
      <c r="BZ45" s="411"/>
      <c r="CA45" s="411"/>
      <c r="CB45" s="411"/>
      <c r="CC45" s="411"/>
      <c r="CD45" s="411"/>
      <c r="CE45" s="411"/>
      <c r="CF45" s="411"/>
      <c r="CG45" s="411"/>
      <c r="CH45" s="411"/>
      <c r="CI45" s="411"/>
      <c r="CJ45" s="411"/>
      <c r="CK45" s="411"/>
      <c r="CL45" s="411"/>
      <c r="CM45" s="449"/>
      <c r="CN45" s="450"/>
      <c r="CO45" s="450"/>
      <c r="CP45" s="450"/>
      <c r="CQ45" s="450"/>
      <c r="CR45" s="450"/>
      <c r="CS45" s="450"/>
      <c r="CT45" s="450"/>
      <c r="CU45" s="450"/>
      <c r="CV45" s="450"/>
      <c r="CW45" s="450"/>
      <c r="CX45" s="450"/>
      <c r="CY45" s="450"/>
      <c r="CZ45" s="450"/>
      <c r="DA45" s="450"/>
      <c r="DB45" s="450"/>
      <c r="DC45" s="450"/>
      <c r="DD45" s="450"/>
      <c r="DE45" s="451"/>
      <c r="DF45" s="305"/>
      <c r="DG45" s="305"/>
      <c r="DH45" s="305"/>
      <c r="DI45" s="305"/>
      <c r="DJ45" s="305"/>
      <c r="DK45" s="306"/>
      <c r="DL45" s="263"/>
      <c r="DM45" s="263"/>
      <c r="DN45" s="263"/>
      <c r="DO45" s="263"/>
      <c r="DP45" s="263"/>
      <c r="DQ45" s="263"/>
      <c r="DR45" s="263"/>
      <c r="DS45" s="263"/>
      <c r="DT45" s="263"/>
      <c r="DU45" s="263"/>
      <c r="DV45" s="263"/>
    </row>
    <row r="46" spans="1:126" s="269" customFormat="1" ht="6.75" customHeight="1" x14ac:dyDescent="0.4">
      <c r="A46" s="291"/>
      <c r="B46" s="292"/>
      <c r="C46" s="292"/>
      <c r="D46" s="292"/>
      <c r="E46" s="292"/>
      <c r="F46" s="292"/>
      <c r="G46" s="445"/>
      <c r="H46" s="411"/>
      <c r="I46" s="411"/>
      <c r="J46" s="411"/>
      <c r="K46" s="411"/>
      <c r="L46" s="411"/>
      <c r="M46" s="411"/>
      <c r="N46" s="411"/>
      <c r="O46" s="411"/>
      <c r="P46" s="411"/>
      <c r="Q46" s="411"/>
      <c r="R46" s="411"/>
      <c r="S46" s="411"/>
      <c r="T46" s="411"/>
      <c r="U46" s="411"/>
      <c r="V46" s="411"/>
      <c r="W46" s="449"/>
      <c r="X46" s="450"/>
      <c r="Y46" s="450"/>
      <c r="Z46" s="450"/>
      <c r="AA46" s="450"/>
      <c r="AB46" s="450"/>
      <c r="AC46" s="450"/>
      <c r="AD46" s="450"/>
      <c r="AE46" s="450"/>
      <c r="AF46" s="450"/>
      <c r="AG46" s="450"/>
      <c r="AH46" s="450"/>
      <c r="AI46" s="450"/>
      <c r="AJ46" s="450"/>
      <c r="AK46" s="450"/>
      <c r="AL46" s="450"/>
      <c r="AM46" s="450"/>
      <c r="AN46" s="450"/>
      <c r="AO46" s="451"/>
      <c r="AP46" s="449"/>
      <c r="AQ46" s="450"/>
      <c r="AR46" s="450"/>
      <c r="AS46" s="450"/>
      <c r="AT46" s="450"/>
      <c r="AU46" s="450"/>
      <c r="AV46" s="450"/>
      <c r="AW46" s="450"/>
      <c r="AX46" s="450"/>
      <c r="AY46" s="450"/>
      <c r="AZ46" s="450"/>
      <c r="BA46" s="450"/>
      <c r="BB46" s="450"/>
      <c r="BC46" s="450"/>
      <c r="BD46" s="450"/>
      <c r="BE46" s="450"/>
      <c r="BF46" s="450"/>
      <c r="BG46" s="450"/>
      <c r="BH46" s="451"/>
      <c r="BJ46" s="305"/>
      <c r="BK46" s="305"/>
      <c r="BL46" s="305"/>
      <c r="BM46" s="305"/>
      <c r="BN46" s="305"/>
      <c r="BO46" s="306"/>
      <c r="BP46" s="305"/>
      <c r="BQ46" s="305"/>
      <c r="BR46" s="305"/>
      <c r="BS46" s="305"/>
      <c r="BT46" s="305"/>
      <c r="BU46" s="305"/>
      <c r="BV46" s="305"/>
      <c r="BW46" s="445"/>
      <c r="BX46" s="411"/>
      <c r="BY46" s="411"/>
      <c r="BZ46" s="411"/>
      <c r="CA46" s="411"/>
      <c r="CB46" s="411"/>
      <c r="CC46" s="411"/>
      <c r="CD46" s="411"/>
      <c r="CE46" s="411"/>
      <c r="CF46" s="411"/>
      <c r="CG46" s="411"/>
      <c r="CH46" s="411"/>
      <c r="CI46" s="411"/>
      <c r="CJ46" s="411"/>
      <c r="CK46" s="411"/>
      <c r="CL46" s="411"/>
      <c r="CM46" s="449"/>
      <c r="CN46" s="450"/>
      <c r="CO46" s="450"/>
      <c r="CP46" s="450"/>
      <c r="CQ46" s="450"/>
      <c r="CR46" s="450"/>
      <c r="CS46" s="450"/>
      <c r="CT46" s="450"/>
      <c r="CU46" s="450"/>
      <c r="CV46" s="450"/>
      <c r="CW46" s="450"/>
      <c r="CX46" s="450"/>
      <c r="CY46" s="450"/>
      <c r="CZ46" s="450"/>
      <c r="DA46" s="450"/>
      <c r="DB46" s="450"/>
      <c r="DC46" s="450"/>
      <c r="DD46" s="450"/>
      <c r="DE46" s="451"/>
      <c r="DF46" s="305"/>
      <c r="DG46" s="305"/>
      <c r="DH46" s="305"/>
      <c r="DI46" s="305"/>
      <c r="DJ46" s="305"/>
      <c r="DK46" s="306"/>
      <c r="DL46" s="263"/>
      <c r="DM46" s="263"/>
      <c r="DN46" s="263"/>
      <c r="DO46" s="263"/>
      <c r="DP46" s="263"/>
      <c r="DQ46" s="263"/>
      <c r="DR46" s="263"/>
      <c r="DS46" s="263"/>
      <c r="DT46" s="263"/>
      <c r="DU46" s="263"/>
      <c r="DV46" s="263"/>
    </row>
    <row r="47" spans="1:126" s="269" customFormat="1" ht="6.75" customHeight="1" x14ac:dyDescent="0.4">
      <c r="A47" s="291"/>
      <c r="B47" s="292"/>
      <c r="C47" s="292"/>
      <c r="D47" s="292"/>
      <c r="E47" s="292"/>
      <c r="F47" s="292"/>
      <c r="G47" s="291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465"/>
      <c r="X47" s="466"/>
      <c r="Y47" s="466"/>
      <c r="Z47" s="466"/>
      <c r="AA47" s="466"/>
      <c r="AB47" s="466"/>
      <c r="AC47" s="466"/>
      <c r="AD47" s="466"/>
      <c r="AE47" s="466"/>
      <c r="AF47" s="466"/>
      <c r="AG47" s="466"/>
      <c r="AH47" s="466"/>
      <c r="AI47" s="466"/>
      <c r="AJ47" s="466"/>
      <c r="AK47" s="466"/>
      <c r="AL47" s="466"/>
      <c r="AM47" s="466"/>
      <c r="AN47" s="466"/>
      <c r="AO47" s="467"/>
      <c r="AP47" s="465"/>
      <c r="AQ47" s="466"/>
      <c r="AR47" s="466"/>
      <c r="AS47" s="466"/>
      <c r="AT47" s="466"/>
      <c r="AU47" s="466"/>
      <c r="AV47" s="466"/>
      <c r="AW47" s="466"/>
      <c r="AX47" s="466"/>
      <c r="AY47" s="466"/>
      <c r="AZ47" s="466"/>
      <c r="BA47" s="466"/>
      <c r="BB47" s="466"/>
      <c r="BC47" s="466"/>
      <c r="BD47" s="466"/>
      <c r="BE47" s="466"/>
      <c r="BF47" s="466"/>
      <c r="BG47" s="466"/>
      <c r="BH47" s="467"/>
      <c r="BJ47" s="305"/>
      <c r="BK47" s="305"/>
      <c r="BL47" s="305"/>
      <c r="BM47" s="305"/>
      <c r="BN47" s="305"/>
      <c r="BO47" s="306"/>
      <c r="BP47" s="305"/>
      <c r="BQ47" s="305"/>
      <c r="BR47" s="305"/>
      <c r="BS47" s="305"/>
      <c r="BT47" s="305"/>
      <c r="BU47" s="305"/>
      <c r="BV47" s="305"/>
      <c r="BW47" s="291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465"/>
      <c r="CN47" s="466"/>
      <c r="CO47" s="466"/>
      <c r="CP47" s="466"/>
      <c r="CQ47" s="466"/>
      <c r="CR47" s="466"/>
      <c r="CS47" s="466"/>
      <c r="CT47" s="466"/>
      <c r="CU47" s="466"/>
      <c r="CV47" s="466"/>
      <c r="CW47" s="466"/>
      <c r="CX47" s="466"/>
      <c r="CY47" s="466"/>
      <c r="CZ47" s="466"/>
      <c r="DA47" s="466"/>
      <c r="DB47" s="466"/>
      <c r="DC47" s="466"/>
      <c r="DD47" s="466"/>
      <c r="DE47" s="467"/>
      <c r="DF47" s="305"/>
      <c r="DG47" s="305"/>
      <c r="DH47" s="305"/>
      <c r="DI47" s="305"/>
      <c r="DJ47" s="305"/>
      <c r="DK47" s="306"/>
      <c r="DL47" s="263"/>
      <c r="DM47" s="263"/>
      <c r="DN47" s="263"/>
      <c r="DO47" s="263"/>
      <c r="DP47" s="263"/>
      <c r="DQ47" s="263"/>
      <c r="DR47" s="263"/>
      <c r="DS47" s="263"/>
      <c r="DT47" s="263"/>
      <c r="DU47" s="263"/>
      <c r="DV47" s="263"/>
    </row>
    <row r="48" spans="1:126" s="269" customFormat="1" ht="6.75" customHeight="1" x14ac:dyDescent="0.4">
      <c r="A48" s="291"/>
      <c r="B48" s="292"/>
      <c r="C48" s="292"/>
      <c r="D48" s="292"/>
      <c r="E48" s="292"/>
      <c r="F48" s="292"/>
      <c r="G48" s="291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465"/>
      <c r="X48" s="466"/>
      <c r="Y48" s="466"/>
      <c r="Z48" s="466"/>
      <c r="AA48" s="466"/>
      <c r="AB48" s="466"/>
      <c r="AC48" s="466"/>
      <c r="AD48" s="466"/>
      <c r="AE48" s="466"/>
      <c r="AF48" s="466"/>
      <c r="AG48" s="466"/>
      <c r="AH48" s="466"/>
      <c r="AI48" s="466"/>
      <c r="AJ48" s="466"/>
      <c r="AK48" s="466"/>
      <c r="AL48" s="466"/>
      <c r="AM48" s="466"/>
      <c r="AN48" s="466"/>
      <c r="AO48" s="467"/>
      <c r="AP48" s="465"/>
      <c r="AQ48" s="466"/>
      <c r="AR48" s="466"/>
      <c r="AS48" s="466"/>
      <c r="AT48" s="466"/>
      <c r="AU48" s="466"/>
      <c r="AV48" s="466"/>
      <c r="AW48" s="466"/>
      <c r="AX48" s="466"/>
      <c r="AY48" s="466"/>
      <c r="AZ48" s="466"/>
      <c r="BA48" s="466"/>
      <c r="BB48" s="466"/>
      <c r="BC48" s="466"/>
      <c r="BD48" s="466"/>
      <c r="BE48" s="466"/>
      <c r="BF48" s="466"/>
      <c r="BG48" s="466"/>
      <c r="BH48" s="467"/>
      <c r="BJ48" s="305"/>
      <c r="BK48" s="305"/>
      <c r="BL48" s="305"/>
      <c r="BM48" s="305"/>
      <c r="BN48" s="305"/>
      <c r="BO48" s="306"/>
      <c r="BP48" s="305"/>
      <c r="BQ48" s="305"/>
      <c r="BR48" s="305"/>
      <c r="BS48" s="305"/>
      <c r="BT48" s="305"/>
      <c r="BU48" s="305"/>
      <c r="BV48" s="305"/>
      <c r="BW48" s="291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465"/>
      <c r="CN48" s="466"/>
      <c r="CO48" s="466"/>
      <c r="CP48" s="466"/>
      <c r="CQ48" s="466"/>
      <c r="CR48" s="466"/>
      <c r="CS48" s="466"/>
      <c r="CT48" s="466"/>
      <c r="CU48" s="466"/>
      <c r="CV48" s="466"/>
      <c r="CW48" s="466"/>
      <c r="CX48" s="466"/>
      <c r="CY48" s="466"/>
      <c r="CZ48" s="466"/>
      <c r="DA48" s="466"/>
      <c r="DB48" s="466"/>
      <c r="DC48" s="466"/>
      <c r="DD48" s="466"/>
      <c r="DE48" s="467"/>
      <c r="DF48" s="305"/>
      <c r="DG48" s="305"/>
      <c r="DH48" s="305"/>
      <c r="DI48" s="305"/>
      <c r="DJ48" s="305"/>
      <c r="DK48" s="306"/>
      <c r="DL48" s="263"/>
      <c r="DM48" s="263"/>
      <c r="DN48" s="263"/>
      <c r="DO48" s="263"/>
      <c r="DP48" s="263"/>
      <c r="DQ48" s="263"/>
      <c r="DR48" s="263"/>
      <c r="DS48" s="263"/>
      <c r="DT48" s="263"/>
      <c r="DU48" s="263"/>
      <c r="DV48" s="263"/>
    </row>
    <row r="49" spans="1:126" s="269" customFormat="1" ht="6.75" customHeight="1" x14ac:dyDescent="0.4">
      <c r="A49" s="291"/>
      <c r="B49" s="292"/>
      <c r="C49" s="292"/>
      <c r="D49" s="292"/>
      <c r="E49" s="292"/>
      <c r="F49" s="292"/>
      <c r="G49" s="291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465"/>
      <c r="X49" s="466"/>
      <c r="Y49" s="466"/>
      <c r="Z49" s="466"/>
      <c r="AA49" s="466"/>
      <c r="AB49" s="466"/>
      <c r="AC49" s="466"/>
      <c r="AD49" s="466"/>
      <c r="AE49" s="466"/>
      <c r="AF49" s="466"/>
      <c r="AG49" s="466"/>
      <c r="AH49" s="466"/>
      <c r="AI49" s="466"/>
      <c r="AJ49" s="466"/>
      <c r="AK49" s="466"/>
      <c r="AL49" s="466"/>
      <c r="AM49" s="466"/>
      <c r="AN49" s="466"/>
      <c r="AO49" s="467"/>
      <c r="AP49" s="465"/>
      <c r="AQ49" s="466"/>
      <c r="AR49" s="466"/>
      <c r="AS49" s="466"/>
      <c r="AT49" s="466"/>
      <c r="AU49" s="466"/>
      <c r="AV49" s="466"/>
      <c r="AW49" s="466"/>
      <c r="AX49" s="466"/>
      <c r="AY49" s="466"/>
      <c r="AZ49" s="466"/>
      <c r="BA49" s="466"/>
      <c r="BB49" s="466"/>
      <c r="BC49" s="466"/>
      <c r="BD49" s="466"/>
      <c r="BE49" s="466"/>
      <c r="BF49" s="466"/>
      <c r="BG49" s="466"/>
      <c r="BH49" s="467"/>
      <c r="BJ49" s="305"/>
      <c r="BK49" s="305"/>
      <c r="BL49" s="305"/>
      <c r="BM49" s="305"/>
      <c r="BN49" s="305"/>
      <c r="BO49" s="306"/>
      <c r="BP49" s="305"/>
      <c r="BQ49" s="305"/>
      <c r="BR49" s="305"/>
      <c r="BS49" s="305"/>
      <c r="BT49" s="305"/>
      <c r="BU49" s="305"/>
      <c r="BV49" s="305"/>
      <c r="BW49" s="291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465"/>
      <c r="CN49" s="466"/>
      <c r="CO49" s="466"/>
      <c r="CP49" s="466"/>
      <c r="CQ49" s="466"/>
      <c r="CR49" s="466"/>
      <c r="CS49" s="466"/>
      <c r="CT49" s="466"/>
      <c r="CU49" s="466"/>
      <c r="CV49" s="466"/>
      <c r="CW49" s="466"/>
      <c r="CX49" s="466"/>
      <c r="CY49" s="466"/>
      <c r="CZ49" s="466"/>
      <c r="DA49" s="466"/>
      <c r="DB49" s="466"/>
      <c r="DC49" s="466"/>
      <c r="DD49" s="466"/>
      <c r="DE49" s="467"/>
      <c r="DF49" s="305"/>
      <c r="DG49" s="305"/>
      <c r="DH49" s="305"/>
      <c r="DI49" s="305"/>
      <c r="DJ49" s="305"/>
      <c r="DK49" s="306"/>
      <c r="DL49" s="263"/>
      <c r="DM49" s="263"/>
      <c r="DN49" s="263"/>
      <c r="DO49" s="263"/>
      <c r="DP49" s="263"/>
      <c r="DQ49" s="263"/>
      <c r="DR49" s="263"/>
      <c r="DS49" s="263"/>
      <c r="DT49" s="263"/>
      <c r="DU49" s="263"/>
      <c r="DV49" s="263"/>
    </row>
    <row r="50" spans="1:126" s="269" customFormat="1" ht="6.75" customHeight="1" x14ac:dyDescent="0.4">
      <c r="A50" s="291"/>
      <c r="B50" s="292"/>
      <c r="C50" s="292"/>
      <c r="D50" s="292"/>
      <c r="E50" s="292"/>
      <c r="F50" s="292"/>
      <c r="G50" s="342"/>
      <c r="H50" s="343"/>
      <c r="I50" s="343"/>
      <c r="J50" s="343"/>
      <c r="K50" s="343"/>
      <c r="L50" s="343"/>
      <c r="M50" s="343"/>
      <c r="N50" s="343"/>
      <c r="O50" s="343"/>
      <c r="P50" s="343"/>
      <c r="Q50" s="343"/>
      <c r="R50" s="343"/>
      <c r="S50" s="343"/>
      <c r="T50" s="343"/>
      <c r="U50" s="343"/>
      <c r="V50" s="343"/>
      <c r="W50" s="468"/>
      <c r="X50" s="469"/>
      <c r="Y50" s="469"/>
      <c r="Z50" s="469"/>
      <c r="AA50" s="469"/>
      <c r="AB50" s="469"/>
      <c r="AC50" s="469"/>
      <c r="AD50" s="469"/>
      <c r="AE50" s="469"/>
      <c r="AF50" s="469"/>
      <c r="AG50" s="469"/>
      <c r="AH50" s="469"/>
      <c r="AI50" s="469"/>
      <c r="AJ50" s="469"/>
      <c r="AK50" s="469"/>
      <c r="AL50" s="469"/>
      <c r="AM50" s="469"/>
      <c r="AN50" s="469"/>
      <c r="AO50" s="470"/>
      <c r="AP50" s="468"/>
      <c r="AQ50" s="469"/>
      <c r="AR50" s="469"/>
      <c r="AS50" s="469"/>
      <c r="AT50" s="469"/>
      <c r="AU50" s="469"/>
      <c r="AV50" s="469"/>
      <c r="AW50" s="469"/>
      <c r="AX50" s="469"/>
      <c r="AY50" s="469"/>
      <c r="AZ50" s="469"/>
      <c r="BA50" s="469"/>
      <c r="BB50" s="469"/>
      <c r="BC50" s="469"/>
      <c r="BD50" s="469"/>
      <c r="BE50" s="469"/>
      <c r="BF50" s="469"/>
      <c r="BG50" s="469"/>
      <c r="BH50" s="470"/>
      <c r="BJ50" s="305"/>
      <c r="BK50" s="305"/>
      <c r="BL50" s="305"/>
      <c r="BM50" s="305"/>
      <c r="BN50" s="305"/>
      <c r="BO50" s="306"/>
      <c r="BP50" s="305"/>
      <c r="BQ50" s="305"/>
      <c r="BR50" s="305"/>
      <c r="BS50" s="305"/>
      <c r="BT50" s="305"/>
      <c r="BU50" s="305"/>
      <c r="BV50" s="305"/>
      <c r="BW50" s="342"/>
      <c r="BX50" s="343"/>
      <c r="BY50" s="343"/>
      <c r="BZ50" s="343"/>
      <c r="CA50" s="343"/>
      <c r="CB50" s="343"/>
      <c r="CC50" s="343"/>
      <c r="CD50" s="343"/>
      <c r="CE50" s="343"/>
      <c r="CF50" s="343"/>
      <c r="CG50" s="343"/>
      <c r="CH50" s="343"/>
      <c r="CI50" s="343"/>
      <c r="CJ50" s="343"/>
      <c r="CK50" s="343"/>
      <c r="CL50" s="343"/>
      <c r="CM50" s="471"/>
      <c r="CN50" s="472"/>
      <c r="CO50" s="472"/>
      <c r="CP50" s="472"/>
      <c r="CQ50" s="472"/>
      <c r="CR50" s="472"/>
      <c r="CS50" s="472"/>
      <c r="CT50" s="472"/>
      <c r="CU50" s="472"/>
      <c r="CV50" s="472"/>
      <c r="CW50" s="472"/>
      <c r="CX50" s="472"/>
      <c r="CY50" s="472"/>
      <c r="CZ50" s="472"/>
      <c r="DA50" s="472"/>
      <c r="DB50" s="472"/>
      <c r="DC50" s="472"/>
      <c r="DD50" s="472"/>
      <c r="DE50" s="473"/>
      <c r="DF50" s="305"/>
      <c r="DG50" s="305"/>
      <c r="DH50" s="305"/>
      <c r="DI50" s="305"/>
      <c r="DJ50" s="305"/>
      <c r="DK50" s="306"/>
      <c r="DL50" s="263"/>
      <c r="DM50" s="263"/>
      <c r="DN50" s="263"/>
      <c r="DO50" s="263"/>
      <c r="DP50" s="263"/>
      <c r="DQ50" s="263"/>
      <c r="DR50" s="263"/>
      <c r="DS50" s="263"/>
      <c r="DT50" s="263"/>
      <c r="DU50" s="263"/>
      <c r="DV50" s="263"/>
    </row>
    <row r="51" spans="1:126" s="269" customFormat="1" ht="6.75" customHeight="1" x14ac:dyDescent="0.4">
      <c r="A51" s="291"/>
      <c r="B51" s="292"/>
      <c r="C51" s="292"/>
      <c r="D51" s="292"/>
      <c r="E51" s="292"/>
      <c r="F51" s="292"/>
      <c r="BJ51" s="305"/>
      <c r="BK51" s="305"/>
      <c r="BL51" s="305"/>
      <c r="BM51" s="305"/>
      <c r="BN51" s="305"/>
      <c r="BO51" s="306"/>
      <c r="BP51" s="305"/>
      <c r="BQ51" s="305"/>
      <c r="BR51" s="305"/>
      <c r="BS51" s="305"/>
      <c r="BT51" s="305"/>
      <c r="BU51" s="305"/>
      <c r="BV51" s="305"/>
      <c r="DF51" s="305"/>
      <c r="DG51" s="305"/>
      <c r="DH51" s="305"/>
      <c r="DI51" s="305"/>
      <c r="DJ51" s="305"/>
      <c r="DK51" s="306"/>
      <c r="DL51" s="263"/>
      <c r="DM51" s="263"/>
      <c r="DN51" s="263"/>
      <c r="DO51" s="263"/>
      <c r="DP51" s="263"/>
      <c r="DQ51" s="263"/>
      <c r="DR51" s="263"/>
      <c r="DS51" s="263"/>
      <c r="DT51" s="263"/>
      <c r="DU51" s="263"/>
      <c r="DV51" s="263"/>
    </row>
    <row r="52" spans="1:126" s="269" customFormat="1" ht="6.75" customHeight="1" x14ac:dyDescent="0.4">
      <c r="A52" s="291"/>
      <c r="B52" s="292"/>
      <c r="C52" s="292"/>
      <c r="D52" s="292"/>
      <c r="E52" s="292"/>
      <c r="F52" s="292"/>
      <c r="BJ52" s="305"/>
      <c r="BK52" s="305"/>
      <c r="BL52" s="305"/>
      <c r="BM52" s="305"/>
      <c r="BN52" s="305"/>
      <c r="BO52" s="306"/>
      <c r="BP52" s="305"/>
      <c r="BQ52" s="305"/>
      <c r="BR52" s="305"/>
      <c r="BS52" s="305"/>
      <c r="BT52" s="305"/>
      <c r="BU52" s="305"/>
      <c r="BV52" s="305"/>
      <c r="DF52" s="305"/>
      <c r="DG52" s="305"/>
      <c r="DH52" s="305"/>
      <c r="DI52" s="305"/>
      <c r="DJ52" s="305"/>
      <c r="DK52" s="306"/>
      <c r="DL52" s="263"/>
      <c r="DM52" s="263"/>
      <c r="DN52" s="263"/>
      <c r="DO52" s="263"/>
      <c r="DP52" s="263"/>
      <c r="DQ52" s="263"/>
      <c r="DR52" s="263"/>
      <c r="DS52" s="263"/>
      <c r="DT52" s="263"/>
      <c r="DU52" s="263"/>
      <c r="DV52" s="263"/>
    </row>
    <row r="53" spans="1:126" s="269" customFormat="1" ht="6.75" customHeight="1" x14ac:dyDescent="0.4">
      <c r="A53" s="291"/>
      <c r="B53" s="292"/>
      <c r="C53" s="292"/>
      <c r="D53" s="292"/>
      <c r="E53" s="292"/>
      <c r="F53" s="292"/>
      <c r="BJ53" s="305"/>
      <c r="BK53" s="305"/>
      <c r="BL53" s="305"/>
      <c r="BM53" s="305"/>
      <c r="BN53" s="305"/>
      <c r="BO53" s="306"/>
      <c r="BP53" s="305"/>
      <c r="BQ53" s="305"/>
      <c r="BR53" s="305"/>
      <c r="BS53" s="305"/>
      <c r="BT53" s="305"/>
      <c r="BU53" s="305"/>
      <c r="BV53" s="305"/>
      <c r="DF53" s="305"/>
      <c r="DG53" s="305"/>
      <c r="DH53" s="305"/>
      <c r="DI53" s="305"/>
      <c r="DJ53" s="305"/>
      <c r="DK53" s="306"/>
      <c r="DL53" s="263"/>
      <c r="DM53" s="263"/>
      <c r="DN53" s="263"/>
      <c r="DO53" s="263"/>
      <c r="DP53" s="263"/>
      <c r="DQ53" s="263"/>
      <c r="DR53" s="263"/>
      <c r="DS53" s="263"/>
      <c r="DT53" s="263"/>
      <c r="DU53" s="263"/>
      <c r="DV53" s="263"/>
    </row>
    <row r="54" spans="1:126" s="269" customFormat="1" ht="6.75" customHeight="1" x14ac:dyDescent="0.4">
      <c r="A54" s="291"/>
      <c r="B54" s="292"/>
      <c r="C54" s="292"/>
      <c r="D54" s="292"/>
      <c r="E54" s="292"/>
      <c r="F54" s="292"/>
      <c r="BJ54" s="305"/>
      <c r="BK54" s="305"/>
      <c r="BL54" s="305"/>
      <c r="BM54" s="305"/>
      <c r="BN54" s="305"/>
      <c r="BO54" s="306"/>
      <c r="BP54" s="305"/>
      <c r="BQ54" s="305"/>
      <c r="BR54" s="305"/>
      <c r="BS54" s="305"/>
      <c r="BT54" s="305"/>
      <c r="BU54" s="305"/>
      <c r="BV54" s="305"/>
      <c r="DF54" s="305"/>
      <c r="DG54" s="305"/>
      <c r="DH54" s="305"/>
      <c r="DI54" s="305"/>
      <c r="DJ54" s="305"/>
      <c r="DK54" s="306"/>
      <c r="DL54" s="263"/>
      <c r="DM54" s="263"/>
      <c r="DN54" s="263"/>
      <c r="DO54" s="263"/>
      <c r="DP54" s="263"/>
      <c r="DQ54" s="263"/>
      <c r="DR54" s="263"/>
      <c r="DS54" s="263"/>
      <c r="DT54" s="263"/>
      <c r="DU54" s="263"/>
      <c r="DV54" s="263"/>
    </row>
    <row r="55" spans="1:126" s="269" customFormat="1" ht="6.75" customHeight="1" x14ac:dyDescent="0.4">
      <c r="A55" s="291"/>
      <c r="B55" s="292"/>
      <c r="C55" s="292"/>
      <c r="D55" s="292"/>
      <c r="E55" s="292"/>
      <c r="F55" s="292"/>
      <c r="BJ55" s="305"/>
      <c r="BK55" s="305"/>
      <c r="BL55" s="305"/>
      <c r="BM55" s="305"/>
      <c r="BN55" s="305"/>
      <c r="BO55" s="306"/>
      <c r="BP55" s="305"/>
      <c r="BQ55" s="305"/>
      <c r="BR55" s="305"/>
      <c r="BS55" s="305"/>
      <c r="BT55" s="305"/>
      <c r="BU55" s="305"/>
      <c r="BV55" s="305"/>
      <c r="BW55" s="305"/>
      <c r="BX55" s="305"/>
      <c r="BY55" s="305"/>
      <c r="BZ55" s="305"/>
      <c r="CA55" s="305"/>
      <c r="CB55" s="305"/>
      <c r="CC55" s="305"/>
      <c r="CD55" s="305"/>
      <c r="CE55" s="305"/>
      <c r="CF55" s="305"/>
      <c r="CG55" s="305"/>
      <c r="CH55" s="305"/>
      <c r="CI55" s="305"/>
      <c r="CJ55" s="305"/>
      <c r="CK55" s="305"/>
      <c r="CL55" s="305"/>
      <c r="CM55" s="305"/>
      <c r="CN55" s="305"/>
      <c r="CO55" s="305"/>
      <c r="CP55" s="305"/>
      <c r="CQ55" s="305"/>
      <c r="CR55" s="305"/>
      <c r="CS55" s="305"/>
      <c r="CT55" s="305"/>
      <c r="CU55" s="305"/>
      <c r="CV55" s="305"/>
      <c r="CW55" s="305"/>
      <c r="CX55" s="305"/>
      <c r="CY55" s="305"/>
      <c r="CZ55" s="305"/>
      <c r="DA55" s="305"/>
      <c r="DB55" s="305"/>
      <c r="DC55" s="305"/>
      <c r="DD55" s="305"/>
      <c r="DE55" s="305"/>
      <c r="DF55" s="305"/>
      <c r="DG55" s="305"/>
      <c r="DH55" s="305"/>
      <c r="DI55" s="305"/>
      <c r="DJ55" s="305"/>
      <c r="DK55" s="306"/>
      <c r="DL55" s="263"/>
      <c r="DM55" s="263"/>
      <c r="DN55" s="263"/>
      <c r="DO55" s="263"/>
      <c r="DP55" s="263"/>
      <c r="DQ55" s="263"/>
      <c r="DR55" s="263"/>
      <c r="DS55" s="263"/>
      <c r="DT55" s="263"/>
      <c r="DU55" s="263"/>
      <c r="DV55" s="263"/>
    </row>
    <row r="56" spans="1:126" s="269" customFormat="1" ht="6.75" customHeight="1" x14ac:dyDescent="0.4">
      <c r="A56" s="291"/>
      <c r="B56" s="292"/>
      <c r="C56" s="292"/>
      <c r="D56" s="292"/>
      <c r="E56" s="292"/>
      <c r="F56" s="292"/>
      <c r="BJ56" s="305"/>
      <c r="BK56" s="305"/>
      <c r="BL56" s="305"/>
      <c r="BM56" s="305"/>
      <c r="BN56" s="305"/>
      <c r="BO56" s="306"/>
      <c r="BP56" s="305"/>
      <c r="BQ56" s="305"/>
      <c r="BR56" s="305"/>
      <c r="BS56" s="305"/>
      <c r="BT56" s="305"/>
      <c r="BU56" s="305"/>
      <c r="BV56" s="305"/>
      <c r="BW56" s="305"/>
      <c r="BX56" s="305"/>
      <c r="BY56" s="305"/>
      <c r="BZ56" s="305"/>
      <c r="CA56" s="305"/>
      <c r="CB56" s="305"/>
      <c r="CC56" s="305"/>
      <c r="CD56" s="305"/>
      <c r="CE56" s="305"/>
      <c r="CF56" s="305"/>
      <c r="CG56" s="305"/>
      <c r="CH56" s="305"/>
      <c r="CI56" s="305"/>
      <c r="CJ56" s="305"/>
      <c r="CK56" s="305"/>
      <c r="CL56" s="305"/>
      <c r="CM56" s="305"/>
      <c r="CN56" s="305"/>
      <c r="CO56" s="305"/>
      <c r="CP56" s="305"/>
      <c r="CQ56" s="305"/>
      <c r="CR56" s="305"/>
      <c r="CS56" s="305"/>
      <c r="CT56" s="305"/>
      <c r="CU56" s="305"/>
      <c r="CV56" s="305"/>
      <c r="CW56" s="305"/>
      <c r="CX56" s="305"/>
      <c r="CY56" s="305"/>
      <c r="CZ56" s="305"/>
      <c r="DA56" s="305"/>
      <c r="DB56" s="305"/>
      <c r="DC56" s="305"/>
      <c r="DD56" s="305"/>
      <c r="DE56" s="305"/>
      <c r="DF56" s="305"/>
      <c r="DG56" s="305"/>
      <c r="DH56" s="305"/>
      <c r="DI56" s="305"/>
      <c r="DJ56" s="305"/>
      <c r="DK56" s="306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</row>
    <row r="57" spans="1:126" s="269" customFormat="1" ht="6.75" customHeight="1" x14ac:dyDescent="0.4">
      <c r="A57" s="291"/>
      <c r="B57" s="292"/>
      <c r="C57" s="292"/>
      <c r="D57" s="292"/>
      <c r="E57" s="292"/>
      <c r="F57" s="292"/>
      <c r="BJ57" s="305"/>
      <c r="BK57" s="305"/>
      <c r="BL57" s="305"/>
      <c r="BM57" s="305"/>
      <c r="BN57" s="305"/>
      <c r="BO57" s="306"/>
      <c r="BP57" s="305"/>
      <c r="BQ57" s="305"/>
      <c r="BR57" s="305"/>
      <c r="BS57" s="305"/>
      <c r="BT57" s="305"/>
      <c r="BU57" s="305"/>
      <c r="BV57" s="305"/>
      <c r="BW57" s="305"/>
      <c r="BX57" s="305"/>
      <c r="BY57" s="305"/>
      <c r="BZ57" s="305"/>
      <c r="CA57" s="305"/>
      <c r="CB57" s="305"/>
      <c r="CC57" s="305"/>
      <c r="CD57" s="305"/>
      <c r="CE57" s="305"/>
      <c r="CF57" s="305"/>
      <c r="CG57" s="305"/>
      <c r="CH57" s="305"/>
      <c r="CI57" s="305"/>
      <c r="CJ57" s="305"/>
      <c r="CK57" s="305"/>
      <c r="CL57" s="305"/>
      <c r="CM57" s="305"/>
      <c r="CN57" s="305"/>
      <c r="CO57" s="305"/>
      <c r="CP57" s="305"/>
      <c r="CQ57" s="305"/>
      <c r="CR57" s="305"/>
      <c r="CS57" s="305"/>
      <c r="CT57" s="305"/>
      <c r="CU57" s="305"/>
      <c r="CV57" s="305"/>
      <c r="CW57" s="305"/>
      <c r="CX57" s="305"/>
      <c r="CY57" s="305"/>
      <c r="CZ57" s="305"/>
      <c r="DA57" s="305"/>
      <c r="DB57" s="305"/>
      <c r="DC57" s="305"/>
      <c r="DD57" s="305"/>
      <c r="DE57" s="305"/>
      <c r="DF57" s="305"/>
      <c r="DG57" s="305"/>
      <c r="DH57" s="305"/>
      <c r="DI57" s="305"/>
      <c r="DJ57" s="305"/>
      <c r="DK57" s="306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</row>
    <row r="58" spans="1:126" s="269" customFormat="1" ht="6.75" customHeight="1" x14ac:dyDescent="0.4">
      <c r="A58" s="291"/>
      <c r="B58" s="292"/>
      <c r="C58" s="292"/>
      <c r="D58" s="292"/>
      <c r="E58" s="292"/>
      <c r="F58" s="292"/>
      <c r="BJ58" s="305"/>
      <c r="BK58" s="305"/>
      <c r="BL58" s="305"/>
      <c r="BM58" s="305"/>
      <c r="BN58" s="305"/>
      <c r="BO58" s="306"/>
      <c r="BP58" s="305"/>
      <c r="BQ58" s="305"/>
      <c r="BR58" s="305"/>
      <c r="BS58" s="305"/>
      <c r="BT58" s="305"/>
      <c r="BU58" s="305"/>
      <c r="BV58" s="305"/>
      <c r="BW58" s="305"/>
      <c r="BX58" s="305"/>
      <c r="BY58" s="305"/>
      <c r="BZ58" s="305"/>
      <c r="CA58" s="305"/>
      <c r="CB58" s="305"/>
      <c r="CC58" s="305"/>
      <c r="CD58" s="305"/>
      <c r="CE58" s="305"/>
      <c r="CF58" s="305"/>
      <c r="CG58" s="305"/>
      <c r="CH58" s="305"/>
      <c r="CI58" s="305"/>
      <c r="CJ58" s="305"/>
      <c r="CK58" s="305"/>
      <c r="CL58" s="305"/>
      <c r="CM58" s="305"/>
      <c r="CN58" s="305"/>
      <c r="CO58" s="305"/>
      <c r="CP58" s="305"/>
      <c r="CQ58" s="305"/>
      <c r="CR58" s="305"/>
      <c r="CS58" s="305"/>
      <c r="CT58" s="305"/>
      <c r="CU58" s="305"/>
      <c r="CV58" s="305"/>
      <c r="CW58" s="305"/>
      <c r="CX58" s="305"/>
      <c r="CY58" s="305"/>
      <c r="CZ58" s="305"/>
      <c r="DA58" s="305"/>
      <c r="DB58" s="305"/>
      <c r="DC58" s="305"/>
      <c r="DD58" s="305"/>
      <c r="DE58" s="305"/>
      <c r="DF58" s="305"/>
      <c r="DG58" s="305"/>
      <c r="DH58" s="305"/>
      <c r="DI58" s="305"/>
      <c r="DJ58" s="305"/>
      <c r="DK58" s="306"/>
      <c r="DL58" s="263"/>
      <c r="DM58" s="263"/>
      <c r="DN58" s="263"/>
      <c r="DO58" s="263"/>
      <c r="DP58" s="263"/>
      <c r="DQ58" s="263"/>
      <c r="DR58" s="263"/>
      <c r="DS58" s="263"/>
      <c r="DT58" s="263"/>
      <c r="DU58" s="263"/>
      <c r="DV58" s="263"/>
    </row>
    <row r="59" spans="1:126" s="269" customFormat="1" ht="6.75" customHeight="1" x14ac:dyDescent="0.4">
      <c r="A59" s="291"/>
      <c r="B59" s="292"/>
      <c r="C59" s="292"/>
      <c r="D59" s="292"/>
      <c r="E59" s="292"/>
      <c r="F59" s="292"/>
      <c r="BO59" s="346"/>
      <c r="BW59" s="305"/>
      <c r="BX59" s="305"/>
      <c r="BY59" s="305"/>
      <c r="BZ59" s="305"/>
      <c r="CA59" s="305"/>
      <c r="CB59" s="305"/>
      <c r="CC59" s="305"/>
      <c r="CD59" s="305"/>
      <c r="CE59" s="305"/>
      <c r="CF59" s="305"/>
      <c r="CG59" s="305"/>
      <c r="CH59" s="305"/>
      <c r="CI59" s="305"/>
      <c r="CJ59" s="305"/>
      <c r="CK59" s="305"/>
      <c r="CL59" s="305"/>
      <c r="CM59" s="305"/>
      <c r="CN59" s="305"/>
      <c r="CO59" s="305"/>
      <c r="CP59" s="305"/>
      <c r="CQ59" s="305"/>
      <c r="CR59" s="305"/>
      <c r="CS59" s="305"/>
      <c r="CT59" s="305"/>
      <c r="CU59" s="305"/>
      <c r="CV59" s="305"/>
      <c r="CW59" s="305"/>
      <c r="CX59" s="305"/>
      <c r="CY59" s="305"/>
      <c r="CZ59" s="305"/>
      <c r="DA59" s="305"/>
      <c r="DB59" s="305"/>
      <c r="DC59" s="305"/>
      <c r="DD59" s="305"/>
      <c r="DE59" s="305"/>
      <c r="DF59" s="305"/>
      <c r="DG59" s="305"/>
      <c r="DH59" s="305"/>
      <c r="DI59" s="305"/>
      <c r="DJ59" s="305"/>
      <c r="DK59" s="306"/>
      <c r="DL59" s="263"/>
      <c r="DM59" s="263"/>
      <c r="DN59" s="263"/>
      <c r="DO59" s="263"/>
      <c r="DP59" s="263"/>
      <c r="DQ59" s="263"/>
      <c r="DR59" s="263"/>
      <c r="DS59" s="263"/>
      <c r="DT59" s="263"/>
      <c r="DU59" s="263"/>
      <c r="DV59" s="263"/>
    </row>
    <row r="60" spans="1:126" s="269" customFormat="1" ht="6.75" customHeight="1" x14ac:dyDescent="0.4">
      <c r="A60" s="291"/>
      <c r="B60" s="292"/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7"/>
      <c r="BG60" s="297"/>
      <c r="BH60" s="297"/>
      <c r="BO60" s="346"/>
      <c r="BW60" s="305"/>
      <c r="BX60" s="305"/>
      <c r="BY60" s="305"/>
      <c r="BZ60" s="305"/>
      <c r="CA60" s="305"/>
      <c r="CB60" s="305"/>
      <c r="CC60" s="305"/>
      <c r="CD60" s="305"/>
      <c r="CE60" s="305"/>
      <c r="CF60" s="305"/>
      <c r="CG60" s="305"/>
      <c r="CH60" s="305"/>
      <c r="CI60" s="305"/>
      <c r="CJ60" s="305"/>
      <c r="CK60" s="305"/>
      <c r="CL60" s="305"/>
      <c r="CM60" s="305"/>
      <c r="CN60" s="305"/>
      <c r="CO60" s="305"/>
      <c r="CP60" s="305"/>
      <c r="CQ60" s="305"/>
      <c r="CR60" s="305"/>
      <c r="CS60" s="305"/>
      <c r="CT60" s="305"/>
      <c r="CU60" s="305"/>
      <c r="CV60" s="305"/>
      <c r="CW60" s="305"/>
      <c r="CX60" s="305"/>
      <c r="CY60" s="305"/>
      <c r="CZ60" s="305"/>
      <c r="DA60" s="305"/>
      <c r="DB60" s="305"/>
      <c r="DC60" s="305"/>
      <c r="DD60" s="305"/>
      <c r="DE60" s="305"/>
      <c r="DF60" s="305"/>
      <c r="DG60" s="305"/>
      <c r="DH60" s="305"/>
      <c r="DI60" s="305"/>
      <c r="DJ60" s="305"/>
      <c r="DK60" s="306"/>
      <c r="DL60" s="263"/>
      <c r="DM60" s="263"/>
      <c r="DN60" s="263"/>
      <c r="DO60" s="263"/>
      <c r="DP60" s="263"/>
      <c r="DQ60" s="263"/>
      <c r="DR60" s="263"/>
      <c r="DS60" s="263"/>
      <c r="DT60" s="263"/>
      <c r="DU60" s="263"/>
      <c r="DV60" s="263"/>
    </row>
    <row r="61" spans="1:126" s="269" customFormat="1" ht="6.75" customHeight="1" x14ac:dyDescent="0.4">
      <c r="A61" s="291"/>
      <c r="B61" s="292"/>
      <c r="C61" s="292"/>
      <c r="D61" s="292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7"/>
      <c r="BG61" s="297"/>
      <c r="BH61" s="297"/>
      <c r="BO61" s="346"/>
      <c r="BW61" s="305"/>
      <c r="BX61" s="305"/>
      <c r="BY61" s="305"/>
      <c r="BZ61" s="305"/>
      <c r="CA61" s="305"/>
      <c r="CB61" s="305"/>
      <c r="CC61" s="305"/>
      <c r="CD61" s="305"/>
      <c r="CE61" s="305"/>
      <c r="CF61" s="305"/>
      <c r="CG61" s="305"/>
      <c r="CH61" s="305"/>
      <c r="CI61" s="305"/>
      <c r="CJ61" s="305"/>
      <c r="CK61" s="305"/>
      <c r="CL61" s="305"/>
      <c r="CM61" s="305"/>
      <c r="CN61" s="305"/>
      <c r="CO61" s="305"/>
      <c r="CP61" s="305"/>
      <c r="CQ61" s="305"/>
      <c r="CR61" s="305"/>
      <c r="CS61" s="305"/>
      <c r="CT61" s="305"/>
      <c r="CU61" s="305"/>
      <c r="CV61" s="305"/>
      <c r="CW61" s="305"/>
      <c r="CX61" s="305"/>
      <c r="CY61" s="305"/>
      <c r="CZ61" s="305"/>
      <c r="DA61" s="305"/>
      <c r="DB61" s="305"/>
      <c r="DC61" s="305"/>
      <c r="DD61" s="305"/>
      <c r="DE61" s="305"/>
      <c r="DF61" s="305"/>
      <c r="DG61" s="305"/>
      <c r="DH61" s="305"/>
      <c r="DI61" s="305"/>
      <c r="DJ61" s="305"/>
      <c r="DK61" s="306"/>
      <c r="DL61" s="263"/>
      <c r="DM61" s="263"/>
      <c r="DN61" s="263"/>
      <c r="DO61" s="263"/>
      <c r="DP61" s="263"/>
      <c r="DQ61" s="263"/>
      <c r="DR61" s="263"/>
      <c r="DS61" s="263"/>
      <c r="DT61" s="263"/>
      <c r="DU61" s="263"/>
      <c r="DV61" s="263"/>
    </row>
    <row r="62" spans="1:126" s="269" customFormat="1" ht="6.75" customHeight="1" x14ac:dyDescent="0.4">
      <c r="A62" s="291"/>
      <c r="B62" s="292"/>
      <c r="C62" s="292"/>
      <c r="D62" s="292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347"/>
      <c r="U62" s="347"/>
      <c r="V62" s="347"/>
      <c r="W62" s="347"/>
      <c r="X62" s="347"/>
      <c r="Y62" s="347"/>
      <c r="Z62" s="347"/>
      <c r="AA62" s="347"/>
      <c r="AB62" s="347"/>
      <c r="AC62" s="347"/>
      <c r="AD62" s="347"/>
      <c r="AE62" s="347"/>
      <c r="AF62" s="347"/>
      <c r="AG62" s="275"/>
      <c r="AH62" s="275"/>
      <c r="AI62" s="275"/>
      <c r="AJ62" s="275"/>
      <c r="AK62" s="275"/>
      <c r="AL62" s="275"/>
      <c r="AM62" s="275"/>
      <c r="AN62" s="297"/>
      <c r="AO62" s="297"/>
      <c r="AP62" s="297"/>
      <c r="AQ62" s="297"/>
      <c r="AR62" s="297"/>
      <c r="AS62" s="297"/>
      <c r="AT62" s="297"/>
      <c r="AU62" s="297"/>
      <c r="AV62" s="297"/>
      <c r="AW62" s="297"/>
      <c r="AX62" s="297"/>
      <c r="AY62" s="297"/>
      <c r="AZ62" s="297"/>
      <c r="BA62" s="297"/>
      <c r="BB62" s="297"/>
      <c r="BC62" s="297"/>
      <c r="BD62" s="297"/>
      <c r="BE62" s="297"/>
      <c r="BF62" s="297"/>
      <c r="BG62" s="297"/>
      <c r="BH62" s="297"/>
      <c r="BO62" s="346"/>
      <c r="BW62" s="305"/>
      <c r="BX62" s="305"/>
      <c r="BY62" s="305"/>
      <c r="BZ62" s="305"/>
      <c r="CA62" s="305"/>
      <c r="CB62" s="305"/>
      <c r="CC62" s="305"/>
      <c r="CD62" s="305"/>
      <c r="CE62" s="305"/>
      <c r="CF62" s="305"/>
      <c r="CG62" s="305"/>
      <c r="CH62" s="305"/>
      <c r="CI62" s="305"/>
      <c r="CJ62" s="305"/>
      <c r="CK62" s="305"/>
      <c r="CL62" s="305"/>
      <c r="CM62" s="305"/>
      <c r="CN62" s="305"/>
      <c r="CO62" s="305"/>
      <c r="CP62" s="305"/>
      <c r="CQ62" s="305"/>
      <c r="CR62" s="305"/>
      <c r="CS62" s="305"/>
      <c r="CT62" s="305"/>
      <c r="CU62" s="305"/>
      <c r="CV62" s="305"/>
      <c r="CW62" s="305"/>
      <c r="CX62" s="305"/>
      <c r="CY62" s="305"/>
      <c r="CZ62" s="305"/>
      <c r="DA62" s="305"/>
      <c r="DB62" s="305"/>
      <c r="DC62" s="305"/>
      <c r="DD62" s="305"/>
      <c r="DE62" s="305"/>
      <c r="DF62" s="305"/>
      <c r="DG62" s="305"/>
      <c r="DH62" s="305"/>
      <c r="DI62" s="305"/>
      <c r="DJ62" s="305"/>
      <c r="DK62" s="306"/>
      <c r="DL62" s="263"/>
      <c r="DM62" s="263"/>
      <c r="DN62" s="263"/>
      <c r="DO62" s="263"/>
      <c r="DP62" s="263"/>
      <c r="DQ62" s="263"/>
      <c r="DR62" s="263"/>
      <c r="DS62" s="263"/>
      <c r="DT62" s="263"/>
      <c r="DU62" s="263"/>
      <c r="DV62" s="263"/>
    </row>
    <row r="63" spans="1:126" s="269" customFormat="1" ht="6.75" customHeight="1" x14ac:dyDescent="0.4">
      <c r="A63" s="291"/>
      <c r="B63" s="292"/>
      <c r="C63" s="292"/>
      <c r="D63" s="292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347"/>
      <c r="U63" s="347"/>
      <c r="V63" s="347"/>
      <c r="W63" s="347"/>
      <c r="X63" s="347"/>
      <c r="Y63" s="347"/>
      <c r="Z63" s="347"/>
      <c r="AA63" s="347"/>
      <c r="AB63" s="347"/>
      <c r="AC63" s="347"/>
      <c r="AD63" s="347"/>
      <c r="AE63" s="347"/>
      <c r="AF63" s="347"/>
      <c r="AG63" s="275"/>
      <c r="AH63" s="275"/>
      <c r="AI63" s="275"/>
      <c r="AJ63" s="275"/>
      <c r="AK63" s="275"/>
      <c r="AL63" s="275"/>
      <c r="AM63" s="275"/>
      <c r="AN63" s="275"/>
      <c r="AO63" s="275"/>
      <c r="AP63" s="297"/>
      <c r="AQ63" s="297"/>
      <c r="AR63" s="297"/>
      <c r="AS63" s="297"/>
      <c r="AT63" s="297"/>
      <c r="AU63" s="297"/>
      <c r="AV63" s="297"/>
      <c r="AW63" s="297"/>
      <c r="AX63" s="297"/>
      <c r="AY63" s="297"/>
      <c r="AZ63" s="297"/>
      <c r="BA63" s="297"/>
      <c r="BB63" s="297"/>
      <c r="BC63" s="297"/>
      <c r="BD63" s="297"/>
      <c r="BE63" s="297"/>
      <c r="BF63" s="297"/>
      <c r="BG63" s="297"/>
      <c r="BH63" s="297"/>
      <c r="BJ63" s="305"/>
      <c r="BK63" s="305"/>
      <c r="BL63" s="305"/>
      <c r="BM63" s="305"/>
      <c r="BN63" s="305"/>
      <c r="BO63" s="306"/>
      <c r="BP63" s="305"/>
      <c r="BQ63" s="305"/>
      <c r="BR63" s="305"/>
      <c r="BS63" s="305"/>
      <c r="BT63" s="305"/>
      <c r="BU63" s="305"/>
      <c r="BV63" s="305"/>
      <c r="BW63" s="305"/>
      <c r="BX63" s="305"/>
      <c r="BY63" s="305"/>
      <c r="BZ63" s="305"/>
      <c r="CA63" s="305"/>
      <c r="CB63" s="305"/>
      <c r="CC63" s="305"/>
      <c r="CD63" s="305"/>
      <c r="CE63" s="305"/>
      <c r="CF63" s="305"/>
      <c r="CG63" s="305"/>
      <c r="CH63" s="305"/>
      <c r="CI63" s="305"/>
      <c r="CJ63" s="305"/>
      <c r="CK63" s="305"/>
      <c r="CL63" s="305"/>
      <c r="CM63" s="305"/>
      <c r="CN63" s="305"/>
      <c r="CO63" s="305"/>
      <c r="CP63" s="305"/>
      <c r="CQ63" s="305"/>
      <c r="CR63" s="305"/>
      <c r="CS63" s="305"/>
      <c r="CT63" s="305"/>
      <c r="CU63" s="305"/>
      <c r="CV63" s="305"/>
      <c r="CW63" s="305"/>
      <c r="CX63" s="305"/>
      <c r="CY63" s="305"/>
      <c r="CZ63" s="305"/>
      <c r="DA63" s="305"/>
      <c r="DB63" s="305"/>
      <c r="DC63" s="305"/>
      <c r="DD63" s="305"/>
      <c r="DE63" s="305"/>
      <c r="DF63" s="305"/>
      <c r="DG63" s="305"/>
      <c r="DH63" s="305"/>
      <c r="DI63" s="305"/>
      <c r="DJ63" s="305"/>
      <c r="DK63" s="306"/>
      <c r="DL63" s="263"/>
      <c r="DM63" s="263"/>
      <c r="DN63" s="263"/>
      <c r="DO63" s="263"/>
      <c r="DP63" s="263"/>
      <c r="DQ63" s="263"/>
      <c r="DR63" s="263"/>
      <c r="DS63" s="263"/>
      <c r="DT63" s="263"/>
      <c r="DU63" s="263"/>
      <c r="DV63" s="263"/>
    </row>
    <row r="64" spans="1:126" s="269" customFormat="1" ht="6.75" customHeight="1" x14ac:dyDescent="0.4">
      <c r="A64" s="291"/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347"/>
      <c r="U64" s="347"/>
      <c r="V64" s="347"/>
      <c r="W64" s="347"/>
      <c r="X64" s="347"/>
      <c r="Y64" s="347"/>
      <c r="Z64" s="347"/>
      <c r="AA64" s="347"/>
      <c r="AB64" s="347"/>
      <c r="AC64" s="347"/>
      <c r="AD64" s="347"/>
      <c r="AE64" s="347"/>
      <c r="AF64" s="347"/>
      <c r="AG64" s="275"/>
      <c r="AH64" s="275"/>
      <c r="AI64" s="275"/>
      <c r="AJ64" s="275"/>
      <c r="AK64" s="275"/>
      <c r="AL64" s="275"/>
      <c r="AM64" s="275"/>
      <c r="AN64" s="275"/>
      <c r="AO64" s="275"/>
      <c r="AP64" s="297"/>
      <c r="AQ64" s="297"/>
      <c r="AR64" s="297"/>
      <c r="AS64" s="297"/>
      <c r="AT64" s="297"/>
      <c r="AU64" s="297"/>
      <c r="AV64" s="297"/>
      <c r="AW64" s="297"/>
      <c r="AX64" s="297"/>
      <c r="AY64" s="297"/>
      <c r="AZ64" s="297"/>
      <c r="BA64" s="297"/>
      <c r="BB64" s="297"/>
      <c r="BC64" s="297"/>
      <c r="BD64" s="297"/>
      <c r="BE64" s="297"/>
      <c r="BF64" s="297"/>
      <c r="BG64" s="297"/>
      <c r="BH64" s="297"/>
      <c r="BJ64" s="305"/>
      <c r="BK64" s="305"/>
      <c r="BL64" s="305"/>
      <c r="BM64" s="305"/>
      <c r="BN64" s="305"/>
      <c r="BO64" s="306"/>
      <c r="BP64" s="305"/>
      <c r="BQ64" s="305"/>
      <c r="BR64" s="305"/>
      <c r="BS64" s="305"/>
      <c r="BT64" s="305"/>
      <c r="BU64" s="305"/>
      <c r="BV64" s="305"/>
      <c r="BW64" s="305"/>
      <c r="BX64" s="305"/>
      <c r="BY64" s="305"/>
      <c r="BZ64" s="305"/>
      <c r="CA64" s="305"/>
      <c r="CB64" s="305"/>
      <c r="CC64" s="305"/>
      <c r="CD64" s="305"/>
      <c r="CE64" s="305"/>
      <c r="CF64" s="305"/>
      <c r="CG64" s="305"/>
      <c r="CH64" s="305"/>
      <c r="CI64" s="305"/>
      <c r="CJ64" s="305"/>
      <c r="CK64" s="305"/>
      <c r="CL64" s="305"/>
      <c r="CM64" s="305"/>
      <c r="CN64" s="305"/>
      <c r="CO64" s="305"/>
      <c r="CP64" s="305"/>
      <c r="CQ64" s="305"/>
      <c r="CR64" s="305"/>
      <c r="CS64" s="305"/>
      <c r="CT64" s="305"/>
      <c r="CU64" s="305"/>
      <c r="CV64" s="305"/>
      <c r="CW64" s="305"/>
      <c r="CX64" s="305"/>
      <c r="CY64" s="305"/>
      <c r="CZ64" s="305"/>
      <c r="DA64" s="305"/>
      <c r="DB64" s="305"/>
      <c r="DC64" s="305"/>
      <c r="DD64" s="305"/>
      <c r="DE64" s="305"/>
      <c r="DF64" s="305"/>
      <c r="DG64" s="305"/>
      <c r="DH64" s="305"/>
      <c r="DI64" s="305"/>
      <c r="DJ64" s="305"/>
      <c r="DK64" s="306"/>
      <c r="DL64" s="263"/>
      <c r="DM64" s="263"/>
      <c r="DN64" s="263"/>
      <c r="DO64" s="263"/>
      <c r="DP64" s="263"/>
      <c r="DQ64" s="263"/>
      <c r="DR64" s="263"/>
      <c r="DS64" s="263"/>
      <c r="DT64" s="263"/>
      <c r="DU64" s="263"/>
      <c r="DV64" s="263"/>
    </row>
    <row r="65" spans="1:126" s="269" customFormat="1" ht="6.75" customHeight="1" x14ac:dyDescent="0.4">
      <c r="A65" s="291"/>
      <c r="B65" s="292"/>
      <c r="C65" s="292"/>
      <c r="D65" s="292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347"/>
      <c r="U65" s="347"/>
      <c r="V65" s="347"/>
      <c r="W65" s="347"/>
      <c r="X65" s="347"/>
      <c r="Y65" s="347"/>
      <c r="Z65" s="347"/>
      <c r="AA65" s="347"/>
      <c r="AB65" s="347"/>
      <c r="AC65" s="347"/>
      <c r="AD65" s="347"/>
      <c r="AE65" s="347"/>
      <c r="AF65" s="347"/>
      <c r="AG65" s="275"/>
      <c r="AH65" s="275"/>
      <c r="AI65" s="275"/>
      <c r="AJ65" s="275"/>
      <c r="AK65" s="275"/>
      <c r="AL65" s="275"/>
      <c r="AM65" s="275"/>
      <c r="AN65" s="275"/>
      <c r="AO65" s="275"/>
      <c r="AP65" s="297"/>
      <c r="AQ65" s="297"/>
      <c r="AR65" s="297"/>
      <c r="AS65" s="297"/>
      <c r="AT65" s="297"/>
      <c r="AU65" s="297"/>
      <c r="AV65" s="297"/>
      <c r="AW65" s="297"/>
      <c r="AX65" s="297"/>
      <c r="AY65" s="297"/>
      <c r="AZ65" s="297"/>
      <c r="BA65" s="297"/>
      <c r="BB65" s="297"/>
      <c r="BC65" s="297"/>
      <c r="BD65" s="297"/>
      <c r="BE65" s="297"/>
      <c r="BF65" s="297"/>
      <c r="BG65" s="297"/>
      <c r="BH65" s="297"/>
      <c r="BJ65" s="305"/>
      <c r="BK65" s="305"/>
      <c r="BL65" s="305"/>
      <c r="BM65" s="305"/>
      <c r="BN65" s="305"/>
      <c r="BO65" s="306"/>
      <c r="BP65" s="305"/>
      <c r="BQ65" s="305"/>
      <c r="BR65" s="305"/>
      <c r="BS65" s="305"/>
      <c r="BT65" s="305"/>
      <c r="BU65" s="305"/>
      <c r="BV65" s="305"/>
      <c r="BW65" s="305"/>
      <c r="BX65" s="305"/>
      <c r="BY65" s="305"/>
      <c r="BZ65" s="305"/>
      <c r="CA65" s="305"/>
      <c r="CB65" s="305"/>
      <c r="CC65" s="305"/>
      <c r="CD65" s="305"/>
      <c r="CE65" s="305"/>
      <c r="CF65" s="305"/>
      <c r="CG65" s="305"/>
      <c r="CH65" s="305"/>
      <c r="CI65" s="305"/>
      <c r="CJ65" s="305"/>
      <c r="CK65" s="305"/>
      <c r="CL65" s="305"/>
      <c r="CM65" s="305"/>
      <c r="CN65" s="305"/>
      <c r="CO65" s="305"/>
      <c r="CP65" s="305"/>
      <c r="CQ65" s="305"/>
      <c r="CR65" s="305"/>
      <c r="CS65" s="305"/>
      <c r="CT65" s="305"/>
      <c r="CU65" s="305"/>
      <c r="CV65" s="305"/>
      <c r="CW65" s="305"/>
      <c r="CX65" s="305"/>
      <c r="CY65" s="305"/>
      <c r="CZ65" s="305"/>
      <c r="DA65" s="305"/>
      <c r="DB65" s="305"/>
      <c r="DC65" s="305"/>
      <c r="DD65" s="305"/>
      <c r="DE65" s="305"/>
      <c r="DF65" s="305"/>
      <c r="DG65" s="305"/>
      <c r="DH65" s="305"/>
      <c r="DI65" s="305"/>
      <c r="DJ65" s="305"/>
      <c r="DK65" s="306"/>
      <c r="DL65" s="263"/>
      <c r="DM65" s="263"/>
      <c r="DN65" s="263"/>
      <c r="DO65" s="263"/>
      <c r="DP65" s="263"/>
      <c r="DQ65" s="263"/>
      <c r="DR65" s="263"/>
      <c r="DS65" s="263"/>
      <c r="DT65" s="263"/>
      <c r="DU65" s="263"/>
      <c r="DV65" s="263"/>
    </row>
    <row r="66" spans="1:126" s="269" customFormat="1" ht="6.75" customHeight="1" x14ac:dyDescent="0.4">
      <c r="A66" s="291"/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347"/>
      <c r="U66" s="347"/>
      <c r="V66" s="347"/>
      <c r="W66" s="347"/>
      <c r="X66" s="347"/>
      <c r="Y66" s="347"/>
      <c r="Z66" s="347"/>
      <c r="AA66" s="347"/>
      <c r="AB66" s="347"/>
      <c r="AC66" s="347"/>
      <c r="AD66" s="347"/>
      <c r="AE66" s="347"/>
      <c r="AF66" s="347"/>
      <c r="AG66" s="275"/>
      <c r="AH66" s="275"/>
      <c r="AI66" s="275"/>
      <c r="AJ66" s="275"/>
      <c r="AK66" s="275"/>
      <c r="AL66" s="275"/>
      <c r="AM66" s="275"/>
      <c r="AN66" s="275"/>
      <c r="AO66" s="275"/>
      <c r="AP66" s="297"/>
      <c r="AQ66" s="297"/>
      <c r="AR66" s="297"/>
      <c r="AS66" s="297"/>
      <c r="AT66" s="297"/>
      <c r="AU66" s="297"/>
      <c r="AV66" s="297"/>
      <c r="AW66" s="297"/>
      <c r="AX66" s="297"/>
      <c r="AY66" s="297"/>
      <c r="AZ66" s="297"/>
      <c r="BA66" s="297"/>
      <c r="BB66" s="297"/>
      <c r="BC66" s="297"/>
      <c r="BD66" s="297"/>
      <c r="BE66" s="297"/>
      <c r="BF66" s="297"/>
      <c r="BG66" s="297"/>
      <c r="BH66" s="297"/>
      <c r="BJ66" s="305"/>
      <c r="BK66" s="305"/>
      <c r="BL66" s="305"/>
      <c r="BM66" s="305"/>
      <c r="BN66" s="305"/>
      <c r="BO66" s="306"/>
      <c r="BP66" s="305"/>
      <c r="BQ66" s="305"/>
      <c r="BR66" s="305"/>
      <c r="BS66" s="305"/>
      <c r="BT66" s="305"/>
      <c r="BU66" s="305"/>
      <c r="BV66" s="305"/>
      <c r="BW66" s="305"/>
      <c r="BX66" s="305"/>
      <c r="BY66" s="305"/>
      <c r="BZ66" s="305"/>
      <c r="CA66" s="305"/>
      <c r="CB66" s="305"/>
      <c r="CC66" s="305"/>
      <c r="CD66" s="305"/>
      <c r="CE66" s="305"/>
      <c r="CF66" s="305"/>
      <c r="CG66" s="305"/>
      <c r="CH66" s="305"/>
      <c r="CI66" s="305"/>
      <c r="CJ66" s="305"/>
      <c r="CK66" s="305"/>
      <c r="CL66" s="305"/>
      <c r="CM66" s="305"/>
      <c r="CN66" s="305"/>
      <c r="CO66" s="305"/>
      <c r="CP66" s="305"/>
      <c r="CQ66" s="305"/>
      <c r="CR66" s="305"/>
      <c r="CS66" s="305"/>
      <c r="CT66" s="305"/>
      <c r="CU66" s="305"/>
      <c r="CV66" s="305"/>
      <c r="CW66" s="305"/>
      <c r="CX66" s="305"/>
      <c r="CY66" s="305"/>
      <c r="CZ66" s="305"/>
      <c r="DA66" s="305"/>
      <c r="DB66" s="305"/>
      <c r="DC66" s="305"/>
      <c r="DD66" s="305"/>
      <c r="DE66" s="305"/>
      <c r="DF66" s="305"/>
      <c r="DG66" s="305"/>
      <c r="DH66" s="305"/>
      <c r="DI66" s="305"/>
      <c r="DJ66" s="305"/>
      <c r="DK66" s="306"/>
      <c r="DL66" s="263"/>
      <c r="DM66" s="263"/>
      <c r="DN66" s="263"/>
      <c r="DO66" s="263"/>
      <c r="DP66" s="263"/>
      <c r="DQ66" s="263"/>
      <c r="DR66" s="263"/>
      <c r="DS66" s="263"/>
      <c r="DT66" s="263"/>
      <c r="DU66" s="263"/>
      <c r="DV66" s="263"/>
    </row>
    <row r="67" spans="1:126" s="269" customFormat="1" ht="6.75" customHeight="1" x14ac:dyDescent="0.4">
      <c r="A67" s="291"/>
      <c r="B67" s="292"/>
      <c r="C67" s="292"/>
      <c r="D67" s="292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347"/>
      <c r="U67" s="347"/>
      <c r="V67" s="347"/>
      <c r="W67" s="347"/>
      <c r="X67" s="347"/>
      <c r="Y67" s="347"/>
      <c r="Z67" s="347"/>
      <c r="AA67" s="347"/>
      <c r="AB67" s="347"/>
      <c r="AC67" s="347"/>
      <c r="AD67" s="347"/>
      <c r="AE67" s="347"/>
      <c r="AF67" s="347"/>
      <c r="AG67" s="275"/>
      <c r="AH67" s="275"/>
      <c r="AI67" s="275"/>
      <c r="AJ67" s="275"/>
      <c r="AK67" s="275"/>
      <c r="AL67" s="275"/>
      <c r="AM67" s="275"/>
      <c r="AN67" s="275"/>
      <c r="AO67" s="275"/>
      <c r="AP67" s="297"/>
      <c r="AQ67" s="297"/>
      <c r="AR67" s="297"/>
      <c r="AS67" s="297"/>
      <c r="AT67" s="297"/>
      <c r="AU67" s="297"/>
      <c r="AV67" s="297"/>
      <c r="AW67" s="297"/>
      <c r="AX67" s="297"/>
      <c r="AY67" s="297"/>
      <c r="AZ67" s="297"/>
      <c r="BA67" s="297"/>
      <c r="BB67" s="297"/>
      <c r="BC67" s="297"/>
      <c r="BD67" s="297"/>
      <c r="BE67" s="297"/>
      <c r="BF67" s="297"/>
      <c r="BG67" s="297"/>
      <c r="BH67" s="297"/>
      <c r="BJ67" s="305"/>
      <c r="BK67" s="305"/>
      <c r="BL67" s="305"/>
      <c r="BM67" s="305"/>
      <c r="BN67" s="305"/>
      <c r="BO67" s="306"/>
      <c r="BP67" s="305"/>
      <c r="BQ67" s="305"/>
      <c r="BR67" s="305"/>
      <c r="BS67" s="305"/>
      <c r="BT67" s="305"/>
      <c r="BU67" s="305"/>
      <c r="BV67" s="305"/>
      <c r="BW67" s="305"/>
      <c r="BX67" s="305"/>
      <c r="BY67" s="305"/>
      <c r="BZ67" s="305"/>
      <c r="CA67" s="305"/>
      <c r="CB67" s="305"/>
      <c r="CC67" s="305"/>
      <c r="CD67" s="305"/>
      <c r="CE67" s="305"/>
      <c r="CF67" s="305"/>
      <c r="CG67" s="305"/>
      <c r="CH67" s="305"/>
      <c r="CI67" s="305"/>
      <c r="CJ67" s="305"/>
      <c r="CK67" s="305"/>
      <c r="CL67" s="305"/>
      <c r="CM67" s="305"/>
      <c r="CN67" s="305"/>
      <c r="CO67" s="305"/>
      <c r="CP67" s="305"/>
      <c r="CQ67" s="305"/>
      <c r="CR67" s="305"/>
      <c r="CS67" s="305"/>
      <c r="CT67" s="305"/>
      <c r="CU67" s="305"/>
      <c r="CV67" s="305"/>
      <c r="CW67" s="305"/>
      <c r="CX67" s="305"/>
      <c r="CY67" s="305"/>
      <c r="CZ67" s="305"/>
      <c r="DA67" s="305"/>
      <c r="DB67" s="305"/>
      <c r="DC67" s="305"/>
      <c r="DD67" s="305"/>
      <c r="DE67" s="305"/>
      <c r="DF67" s="305"/>
      <c r="DG67" s="305"/>
      <c r="DH67" s="305"/>
      <c r="DI67" s="305"/>
      <c r="DJ67" s="305"/>
      <c r="DK67" s="306"/>
      <c r="DL67" s="263"/>
      <c r="DM67" s="263"/>
      <c r="DN67" s="263"/>
      <c r="DO67" s="263"/>
      <c r="DP67" s="263"/>
      <c r="DQ67" s="263"/>
      <c r="DR67" s="263"/>
      <c r="DS67" s="263"/>
      <c r="DT67" s="263"/>
    </row>
    <row r="68" spans="1:126" s="269" customFormat="1" ht="6.75" customHeight="1" x14ac:dyDescent="0.4">
      <c r="A68" s="291"/>
      <c r="B68" s="292"/>
      <c r="C68" s="292"/>
      <c r="D68" s="292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347"/>
      <c r="U68" s="347"/>
      <c r="V68" s="347"/>
      <c r="W68" s="347"/>
      <c r="X68" s="347"/>
      <c r="Y68" s="347"/>
      <c r="Z68" s="347"/>
      <c r="AA68" s="347"/>
      <c r="AB68" s="347"/>
      <c r="AC68" s="347"/>
      <c r="AD68" s="347"/>
      <c r="AE68" s="347"/>
      <c r="AF68" s="347"/>
      <c r="AG68" s="275"/>
      <c r="AH68" s="275"/>
      <c r="AI68" s="275"/>
      <c r="AJ68" s="275"/>
      <c r="AK68" s="275"/>
      <c r="AL68" s="275"/>
      <c r="AM68" s="275"/>
      <c r="AN68" s="275"/>
      <c r="AO68" s="275"/>
      <c r="AP68" s="297"/>
      <c r="AQ68" s="297"/>
      <c r="AR68" s="297"/>
      <c r="AS68" s="297"/>
      <c r="AT68" s="297"/>
      <c r="AU68" s="297"/>
      <c r="AV68" s="297"/>
      <c r="AW68" s="297"/>
      <c r="AX68" s="297"/>
      <c r="AY68" s="297"/>
      <c r="AZ68" s="297"/>
      <c r="BA68" s="297"/>
      <c r="BB68" s="297"/>
      <c r="BC68" s="297"/>
      <c r="BD68" s="297"/>
      <c r="BE68" s="297"/>
      <c r="BF68" s="297"/>
      <c r="BG68" s="297"/>
      <c r="BH68" s="297"/>
      <c r="BI68" s="297"/>
      <c r="BJ68" s="305"/>
      <c r="BK68" s="305"/>
      <c r="BL68" s="305"/>
      <c r="BM68" s="305"/>
      <c r="BN68" s="305"/>
      <c r="BO68" s="306"/>
      <c r="BP68" s="305"/>
      <c r="BQ68" s="305"/>
      <c r="BR68" s="305"/>
      <c r="BS68" s="305"/>
      <c r="BT68" s="305"/>
      <c r="BU68" s="305"/>
      <c r="BV68" s="305"/>
      <c r="BW68" s="305"/>
      <c r="BX68" s="305"/>
      <c r="BY68" s="305"/>
      <c r="BZ68" s="305"/>
      <c r="CA68" s="305"/>
      <c r="CB68" s="305"/>
      <c r="CC68" s="305"/>
      <c r="CD68" s="305"/>
      <c r="CE68" s="305"/>
      <c r="CF68" s="305"/>
      <c r="CG68" s="305"/>
      <c r="CH68" s="305"/>
      <c r="CI68" s="305"/>
      <c r="CJ68" s="305"/>
      <c r="CK68" s="305"/>
      <c r="CL68" s="305"/>
      <c r="CM68" s="305"/>
      <c r="CN68" s="305"/>
      <c r="CO68" s="305"/>
      <c r="CP68" s="305"/>
      <c r="CQ68" s="305"/>
      <c r="CR68" s="305"/>
      <c r="CS68" s="305"/>
      <c r="CT68" s="305"/>
      <c r="CU68" s="305"/>
      <c r="CV68" s="305"/>
      <c r="CW68" s="305"/>
      <c r="CX68" s="305"/>
      <c r="CY68" s="305"/>
      <c r="CZ68" s="305"/>
      <c r="DA68" s="305"/>
      <c r="DB68" s="305"/>
      <c r="DC68" s="305"/>
      <c r="DD68" s="305"/>
      <c r="DE68" s="305"/>
      <c r="DF68" s="305"/>
      <c r="DG68" s="305"/>
      <c r="DH68" s="305"/>
      <c r="DI68" s="305"/>
      <c r="DJ68" s="305"/>
      <c r="DK68" s="306"/>
      <c r="DL68" s="263"/>
      <c r="DM68" s="263"/>
      <c r="DN68" s="263"/>
      <c r="DO68" s="263"/>
      <c r="DP68" s="263"/>
      <c r="DQ68" s="263"/>
      <c r="DR68" s="263"/>
      <c r="DS68" s="263"/>
      <c r="DT68" s="263"/>
    </row>
    <row r="69" spans="1:126" s="269" customFormat="1" ht="6.75" customHeight="1" x14ac:dyDescent="0.4">
      <c r="A69" s="291"/>
      <c r="B69" s="292"/>
      <c r="C69" s="292"/>
      <c r="D69" s="292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347"/>
      <c r="U69" s="347"/>
      <c r="V69" s="347"/>
      <c r="W69" s="347"/>
      <c r="X69" s="347"/>
      <c r="Y69" s="347"/>
      <c r="Z69" s="347"/>
      <c r="AA69" s="347"/>
      <c r="AB69" s="347"/>
      <c r="AC69" s="347"/>
      <c r="AD69" s="347"/>
      <c r="AE69" s="347"/>
      <c r="AF69" s="347"/>
      <c r="AG69" s="275"/>
      <c r="AH69" s="275"/>
      <c r="AI69" s="275"/>
      <c r="AJ69" s="275"/>
      <c r="AK69" s="275"/>
      <c r="AL69" s="275"/>
      <c r="AM69" s="275"/>
      <c r="AN69" s="275"/>
      <c r="AO69" s="275"/>
      <c r="AP69" s="297"/>
      <c r="AQ69" s="297"/>
      <c r="AR69" s="297"/>
      <c r="AS69" s="297"/>
      <c r="AT69" s="297"/>
      <c r="AU69" s="297"/>
      <c r="AV69" s="297"/>
      <c r="AW69" s="297"/>
      <c r="AX69" s="297"/>
      <c r="AY69" s="297"/>
      <c r="AZ69" s="297"/>
      <c r="BA69" s="297"/>
      <c r="BB69" s="297"/>
      <c r="BC69" s="297"/>
      <c r="BD69" s="297"/>
      <c r="BE69" s="297"/>
      <c r="BF69" s="297"/>
      <c r="BG69" s="297"/>
      <c r="BH69" s="297"/>
      <c r="BI69" s="297"/>
      <c r="BJ69" s="305"/>
      <c r="BK69" s="305"/>
      <c r="BL69" s="305"/>
      <c r="BM69" s="305"/>
      <c r="BN69" s="305"/>
      <c r="BO69" s="306"/>
      <c r="BP69" s="305"/>
      <c r="BQ69" s="305"/>
      <c r="BR69" s="305"/>
      <c r="BS69" s="305"/>
      <c r="BT69" s="305"/>
      <c r="BU69" s="305"/>
      <c r="BV69" s="305"/>
      <c r="BW69" s="305"/>
      <c r="BX69" s="305"/>
      <c r="BY69" s="305"/>
      <c r="BZ69" s="305"/>
      <c r="CA69" s="305"/>
      <c r="CB69" s="305"/>
      <c r="CC69" s="305"/>
      <c r="CD69" s="305"/>
      <c r="CE69" s="305"/>
      <c r="CF69" s="305"/>
      <c r="CG69" s="305"/>
      <c r="CH69" s="305"/>
      <c r="CI69" s="305"/>
      <c r="CJ69" s="305"/>
      <c r="CK69" s="305"/>
      <c r="CL69" s="305"/>
      <c r="CM69" s="305"/>
      <c r="CN69" s="305"/>
      <c r="CO69" s="305"/>
      <c r="CP69" s="305"/>
      <c r="CQ69" s="305"/>
      <c r="CR69" s="305"/>
      <c r="CS69" s="305"/>
      <c r="CT69" s="305"/>
      <c r="CU69" s="305"/>
      <c r="CV69" s="305"/>
      <c r="CW69" s="305"/>
      <c r="CX69" s="305"/>
      <c r="CY69" s="305"/>
      <c r="CZ69" s="305"/>
      <c r="DA69" s="305"/>
      <c r="DB69" s="305"/>
      <c r="DC69" s="305"/>
      <c r="DD69" s="305"/>
      <c r="DE69" s="305"/>
      <c r="DF69" s="305"/>
      <c r="DG69" s="305"/>
      <c r="DH69" s="305"/>
      <c r="DI69" s="305"/>
      <c r="DJ69" s="305"/>
      <c r="DK69" s="306"/>
      <c r="DL69" s="263"/>
      <c r="DM69" s="263"/>
      <c r="DN69" s="263"/>
      <c r="DO69" s="263"/>
      <c r="DP69" s="263"/>
      <c r="DQ69" s="263"/>
      <c r="DR69" s="263"/>
      <c r="DS69" s="263"/>
      <c r="DT69" s="263"/>
    </row>
    <row r="70" spans="1:126" s="269" customFormat="1" ht="6.75" customHeight="1" x14ac:dyDescent="0.4">
      <c r="A70" s="348"/>
      <c r="B70" s="321"/>
      <c r="C70" s="321"/>
      <c r="D70" s="292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347"/>
      <c r="U70" s="347"/>
      <c r="V70" s="347"/>
      <c r="W70" s="347"/>
      <c r="X70" s="347"/>
      <c r="Y70" s="347"/>
      <c r="Z70" s="347"/>
      <c r="AA70" s="347"/>
      <c r="AB70" s="347"/>
      <c r="AC70" s="347"/>
      <c r="AD70" s="347"/>
      <c r="AE70" s="347"/>
      <c r="AF70" s="347"/>
      <c r="AG70" s="275"/>
      <c r="AH70" s="275"/>
      <c r="AI70" s="275"/>
      <c r="AJ70" s="275"/>
      <c r="AK70" s="275"/>
      <c r="AL70" s="275"/>
      <c r="AM70" s="275"/>
      <c r="AN70" s="275"/>
      <c r="AO70" s="275"/>
      <c r="AP70" s="297"/>
      <c r="AQ70" s="297"/>
      <c r="AR70" s="297"/>
      <c r="AS70" s="297"/>
      <c r="AT70" s="297"/>
      <c r="AU70" s="297"/>
      <c r="AV70" s="297"/>
      <c r="AW70" s="297"/>
      <c r="AX70" s="297"/>
      <c r="AY70" s="297"/>
      <c r="AZ70" s="297"/>
      <c r="BA70" s="297"/>
      <c r="BB70" s="297"/>
      <c r="BC70" s="297"/>
      <c r="BD70" s="297"/>
      <c r="BE70" s="297"/>
      <c r="BF70" s="297"/>
      <c r="BG70" s="297"/>
      <c r="BH70" s="297"/>
      <c r="BI70" s="297"/>
      <c r="BJ70" s="297"/>
      <c r="BK70" s="297"/>
      <c r="BL70" s="290"/>
      <c r="BM70" s="290"/>
      <c r="BN70" s="305"/>
      <c r="BO70" s="306"/>
      <c r="BP70" s="305"/>
      <c r="BQ70" s="305"/>
      <c r="BR70" s="305"/>
      <c r="BS70" s="305"/>
      <c r="BT70" s="305"/>
      <c r="BU70" s="305"/>
      <c r="BV70" s="305"/>
      <c r="BW70" s="305"/>
      <c r="BX70" s="305"/>
      <c r="BY70" s="305"/>
      <c r="BZ70" s="305"/>
      <c r="CA70" s="305"/>
      <c r="CB70" s="305"/>
      <c r="CC70" s="305"/>
      <c r="CD70" s="305"/>
      <c r="CE70" s="305"/>
      <c r="CF70" s="305"/>
      <c r="CG70" s="305"/>
      <c r="CH70" s="305"/>
      <c r="CI70" s="305"/>
      <c r="CJ70" s="305"/>
      <c r="CK70" s="305"/>
      <c r="CL70" s="305"/>
      <c r="CM70" s="305"/>
      <c r="CN70" s="305"/>
      <c r="CO70" s="305"/>
      <c r="CP70" s="305"/>
      <c r="CQ70" s="305"/>
      <c r="CR70" s="305"/>
      <c r="CS70" s="305"/>
      <c r="CT70" s="305"/>
      <c r="CU70" s="305"/>
      <c r="CV70" s="305"/>
      <c r="CW70" s="305"/>
      <c r="CX70" s="305"/>
      <c r="CY70" s="305"/>
      <c r="CZ70" s="305"/>
      <c r="DA70" s="305"/>
      <c r="DB70" s="305"/>
      <c r="DC70" s="305"/>
      <c r="DD70" s="305"/>
      <c r="DE70" s="305"/>
      <c r="DF70" s="305"/>
      <c r="DG70" s="305"/>
      <c r="DH70" s="305"/>
      <c r="DI70" s="305"/>
      <c r="DJ70" s="305"/>
      <c r="DK70" s="306"/>
      <c r="DL70" s="263"/>
      <c r="DM70" s="263"/>
      <c r="DN70" s="263"/>
      <c r="DO70" s="263"/>
      <c r="DP70" s="263"/>
      <c r="DQ70" s="263"/>
      <c r="DR70" s="263"/>
      <c r="DS70" s="263"/>
      <c r="DT70" s="263"/>
    </row>
    <row r="71" spans="1:126" s="269" customFormat="1" ht="6.75" customHeight="1" x14ac:dyDescent="0.4">
      <c r="A71" s="348"/>
      <c r="B71" s="321"/>
      <c r="C71" s="321"/>
      <c r="D71" s="292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347"/>
      <c r="U71" s="347"/>
      <c r="V71" s="347"/>
      <c r="W71" s="347"/>
      <c r="X71" s="347"/>
      <c r="Y71" s="347"/>
      <c r="Z71" s="347"/>
      <c r="AA71" s="347"/>
      <c r="AB71" s="347"/>
      <c r="AC71" s="347"/>
      <c r="AD71" s="347"/>
      <c r="AE71" s="347"/>
      <c r="AF71" s="347"/>
      <c r="AG71" s="275"/>
      <c r="AH71" s="275"/>
      <c r="AI71" s="275"/>
      <c r="AJ71" s="275"/>
      <c r="AK71" s="275"/>
      <c r="AL71" s="275"/>
      <c r="AM71" s="275"/>
      <c r="AN71" s="275"/>
      <c r="AO71" s="275"/>
      <c r="AP71" s="297"/>
      <c r="AQ71" s="297"/>
      <c r="AR71" s="297"/>
      <c r="AS71" s="297"/>
      <c r="AT71" s="297"/>
      <c r="AU71" s="297"/>
      <c r="AV71" s="297"/>
      <c r="AW71" s="297"/>
      <c r="AX71" s="297"/>
      <c r="AY71" s="297"/>
      <c r="AZ71" s="297"/>
      <c r="BA71" s="297"/>
      <c r="BB71" s="297"/>
      <c r="BC71" s="297"/>
      <c r="BD71" s="297"/>
      <c r="BE71" s="297"/>
      <c r="BF71" s="297"/>
      <c r="BG71" s="297"/>
      <c r="BH71" s="297"/>
      <c r="BI71" s="297"/>
      <c r="BJ71" s="297"/>
      <c r="BK71" s="297"/>
      <c r="BL71" s="290"/>
      <c r="BM71" s="290"/>
      <c r="BN71" s="305"/>
      <c r="BO71" s="306"/>
      <c r="BP71" s="305"/>
      <c r="BQ71" s="305"/>
      <c r="BR71" s="305"/>
      <c r="BS71" s="305"/>
      <c r="BT71" s="305"/>
      <c r="BU71" s="305"/>
      <c r="BV71" s="305"/>
      <c r="BW71" s="305"/>
      <c r="BX71" s="305"/>
      <c r="BY71" s="305"/>
      <c r="BZ71" s="305"/>
      <c r="CA71" s="305"/>
      <c r="CB71" s="305"/>
      <c r="CC71" s="305"/>
      <c r="CD71" s="305"/>
      <c r="CE71" s="305"/>
      <c r="CF71" s="305"/>
      <c r="CG71" s="305"/>
      <c r="CH71" s="305"/>
      <c r="CI71" s="305"/>
      <c r="CJ71" s="305"/>
      <c r="CK71" s="305"/>
      <c r="CL71" s="305"/>
      <c r="CM71" s="305"/>
      <c r="CN71" s="305"/>
      <c r="CO71" s="305"/>
      <c r="CP71" s="305"/>
      <c r="CQ71" s="305"/>
      <c r="CR71" s="305"/>
      <c r="CS71" s="305"/>
      <c r="CT71" s="305"/>
      <c r="CU71" s="305"/>
      <c r="CV71" s="305"/>
      <c r="CW71" s="305"/>
      <c r="CX71" s="305"/>
      <c r="CY71" s="305"/>
      <c r="CZ71" s="305"/>
      <c r="DA71" s="305"/>
      <c r="DB71" s="305"/>
      <c r="DC71" s="305"/>
      <c r="DD71" s="305"/>
      <c r="DE71" s="305"/>
      <c r="DF71" s="305"/>
      <c r="DG71" s="305"/>
      <c r="DH71" s="305"/>
      <c r="DI71" s="305"/>
      <c r="DJ71" s="305"/>
      <c r="DK71" s="306"/>
      <c r="DL71" s="263"/>
      <c r="DM71" s="263"/>
      <c r="DN71" s="263"/>
      <c r="DO71" s="263"/>
      <c r="DP71" s="263"/>
      <c r="DQ71" s="263"/>
      <c r="DR71" s="263"/>
      <c r="DS71" s="263"/>
      <c r="DT71" s="263"/>
      <c r="DU71" s="263"/>
      <c r="DV71" s="263"/>
    </row>
    <row r="72" spans="1:126" s="269" customFormat="1" ht="6.75" customHeight="1" x14ac:dyDescent="0.4">
      <c r="A72" s="348"/>
      <c r="B72" s="321"/>
      <c r="C72" s="321"/>
      <c r="D72" s="292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347"/>
      <c r="U72" s="347"/>
      <c r="V72" s="347"/>
      <c r="W72" s="347"/>
      <c r="X72" s="347"/>
      <c r="Y72" s="347"/>
      <c r="Z72" s="347"/>
      <c r="AA72" s="347"/>
      <c r="AB72" s="347"/>
      <c r="AC72" s="347"/>
      <c r="AD72" s="347"/>
      <c r="AE72" s="347"/>
      <c r="AF72" s="347"/>
      <c r="AG72" s="275"/>
      <c r="AH72" s="275"/>
      <c r="AI72" s="275"/>
      <c r="AJ72" s="275"/>
      <c r="AK72" s="275"/>
      <c r="AL72" s="275"/>
      <c r="AM72" s="275"/>
      <c r="AN72" s="275"/>
      <c r="AO72" s="275"/>
      <c r="AP72" s="297"/>
      <c r="AQ72" s="297"/>
      <c r="AR72" s="297"/>
      <c r="AS72" s="297"/>
      <c r="AT72" s="297"/>
      <c r="AU72" s="297"/>
      <c r="AV72" s="297"/>
      <c r="AW72" s="297"/>
      <c r="AX72" s="297"/>
      <c r="AY72" s="297"/>
      <c r="AZ72" s="297"/>
      <c r="BA72" s="297"/>
      <c r="BB72" s="297"/>
      <c r="BC72" s="297"/>
      <c r="BD72" s="297"/>
      <c r="BE72" s="297"/>
      <c r="BF72" s="297"/>
      <c r="BG72" s="297"/>
      <c r="BH72" s="297"/>
      <c r="BI72" s="297"/>
      <c r="BJ72" s="297"/>
      <c r="BK72" s="297"/>
      <c r="BL72" s="290"/>
      <c r="BM72" s="290"/>
      <c r="BN72" s="305"/>
      <c r="BO72" s="306"/>
      <c r="BP72" s="305"/>
      <c r="BQ72" s="305"/>
      <c r="BR72" s="305"/>
      <c r="BS72" s="305"/>
      <c r="BT72" s="305"/>
      <c r="BU72" s="305"/>
      <c r="BV72" s="305"/>
      <c r="BW72" s="305"/>
      <c r="BX72" s="305"/>
      <c r="BY72" s="305"/>
      <c r="BZ72" s="305"/>
      <c r="CA72" s="305"/>
      <c r="CB72" s="305"/>
      <c r="CC72" s="305"/>
      <c r="CD72" s="305"/>
      <c r="CE72" s="305"/>
      <c r="CF72" s="305"/>
      <c r="CG72" s="305"/>
      <c r="CH72" s="305"/>
      <c r="CI72" s="305"/>
      <c r="CJ72" s="305"/>
      <c r="CK72" s="305"/>
      <c r="CL72" s="305"/>
      <c r="CM72" s="305"/>
      <c r="CN72" s="305"/>
      <c r="CO72" s="305"/>
      <c r="CP72" s="305"/>
      <c r="CQ72" s="305"/>
      <c r="CR72" s="305"/>
      <c r="CS72" s="305"/>
      <c r="CT72" s="305"/>
      <c r="CU72" s="305"/>
      <c r="CV72" s="305"/>
      <c r="CW72" s="305"/>
      <c r="CX72" s="305"/>
      <c r="CY72" s="305"/>
      <c r="CZ72" s="305"/>
      <c r="DA72" s="305"/>
      <c r="DB72" s="305"/>
      <c r="DC72" s="305"/>
      <c r="DD72" s="305"/>
      <c r="DE72" s="305"/>
      <c r="DF72" s="305"/>
      <c r="DG72" s="305"/>
      <c r="DH72" s="305"/>
      <c r="DI72" s="305"/>
      <c r="DJ72" s="305"/>
      <c r="DK72" s="306"/>
      <c r="DL72" s="263"/>
      <c r="DM72" s="263"/>
      <c r="DN72" s="263"/>
      <c r="DO72" s="263"/>
      <c r="DP72" s="263"/>
      <c r="DQ72" s="263"/>
      <c r="DR72" s="263"/>
      <c r="DS72" s="263"/>
      <c r="DT72" s="263"/>
      <c r="DU72" s="263"/>
      <c r="DV72" s="263"/>
    </row>
    <row r="73" spans="1:126" s="269" customFormat="1" ht="6.75" customHeight="1" x14ac:dyDescent="0.4">
      <c r="A73" s="348"/>
      <c r="B73" s="321"/>
      <c r="C73" s="321"/>
      <c r="D73" s="292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349"/>
      <c r="U73" s="349"/>
      <c r="V73" s="349"/>
      <c r="W73" s="349"/>
      <c r="X73" s="349"/>
      <c r="Y73" s="350"/>
      <c r="Z73" s="350"/>
      <c r="AA73" s="349"/>
      <c r="AB73" s="349"/>
      <c r="AC73" s="349"/>
      <c r="AD73" s="349"/>
      <c r="AE73" s="349"/>
      <c r="AF73" s="350"/>
      <c r="AG73" s="350"/>
      <c r="AH73" s="349"/>
      <c r="AI73" s="349"/>
      <c r="AJ73" s="349"/>
      <c r="AK73" s="349"/>
      <c r="AL73" s="349"/>
      <c r="AM73" s="350"/>
      <c r="AN73" s="350"/>
      <c r="AO73" s="349"/>
      <c r="AP73" s="349"/>
      <c r="AQ73" s="349"/>
      <c r="AR73" s="349"/>
      <c r="AS73" s="349"/>
      <c r="AT73" s="297"/>
      <c r="AU73" s="297"/>
      <c r="AV73" s="297"/>
      <c r="AW73" s="297"/>
      <c r="AX73" s="297"/>
      <c r="AY73" s="297"/>
      <c r="AZ73" s="297"/>
      <c r="BA73" s="297"/>
      <c r="BB73" s="297"/>
      <c r="BC73" s="297"/>
      <c r="BD73" s="297"/>
      <c r="BE73" s="297"/>
      <c r="BF73" s="297"/>
      <c r="BG73" s="297"/>
      <c r="BH73" s="297"/>
      <c r="BI73" s="297"/>
      <c r="BJ73" s="297"/>
      <c r="BK73" s="297"/>
      <c r="BL73" s="290"/>
      <c r="BM73" s="290"/>
      <c r="BN73" s="305"/>
      <c r="BO73" s="306"/>
      <c r="BP73" s="305"/>
      <c r="BQ73" s="305"/>
      <c r="BR73" s="305"/>
      <c r="BS73" s="305"/>
      <c r="BT73" s="305"/>
      <c r="BU73" s="305"/>
      <c r="BV73" s="305"/>
      <c r="BW73" s="305"/>
      <c r="BX73" s="305"/>
      <c r="BY73" s="305"/>
      <c r="BZ73" s="305"/>
      <c r="CA73" s="305"/>
      <c r="CB73" s="305"/>
      <c r="CC73" s="305"/>
      <c r="CD73" s="305"/>
      <c r="CE73" s="305"/>
      <c r="CF73" s="305"/>
      <c r="CG73" s="305"/>
      <c r="CH73" s="305"/>
      <c r="CI73" s="305"/>
      <c r="CJ73" s="305"/>
      <c r="CK73" s="305"/>
      <c r="CL73" s="305"/>
      <c r="CM73" s="305"/>
      <c r="CN73" s="305"/>
      <c r="CO73" s="305"/>
      <c r="CP73" s="305"/>
      <c r="CQ73" s="305"/>
      <c r="CR73" s="305"/>
      <c r="CS73" s="305"/>
      <c r="CT73" s="305"/>
      <c r="CU73" s="305"/>
      <c r="CV73" s="305"/>
      <c r="CW73" s="305"/>
      <c r="CX73" s="305"/>
      <c r="CY73" s="305"/>
      <c r="CZ73" s="305"/>
      <c r="DA73" s="305"/>
      <c r="DB73" s="305"/>
      <c r="DC73" s="305"/>
      <c r="DD73" s="305"/>
      <c r="DE73" s="305"/>
      <c r="DF73" s="305"/>
      <c r="DG73" s="305"/>
      <c r="DH73" s="305"/>
      <c r="DI73" s="305"/>
      <c r="DJ73" s="305"/>
      <c r="DK73" s="306"/>
      <c r="DL73" s="263"/>
      <c r="DM73" s="263"/>
      <c r="DN73" s="263"/>
      <c r="DO73" s="263"/>
      <c r="DP73" s="263"/>
      <c r="DQ73" s="263"/>
      <c r="DR73" s="263"/>
      <c r="DS73" s="263"/>
      <c r="DT73" s="263"/>
      <c r="DU73" s="263"/>
      <c r="DV73" s="263"/>
    </row>
    <row r="74" spans="1:126" s="269" customFormat="1" ht="6.75" customHeight="1" x14ac:dyDescent="0.4">
      <c r="A74" s="348"/>
      <c r="B74" s="321"/>
      <c r="C74" s="321"/>
      <c r="D74" s="292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349"/>
      <c r="U74" s="349"/>
      <c r="V74" s="349"/>
      <c r="W74" s="349"/>
      <c r="X74" s="349"/>
      <c r="Y74" s="350"/>
      <c r="Z74" s="350"/>
      <c r="AA74" s="349"/>
      <c r="AB74" s="349"/>
      <c r="AC74" s="349"/>
      <c r="AD74" s="349"/>
      <c r="AE74" s="349"/>
      <c r="AF74" s="350"/>
      <c r="AG74" s="350"/>
      <c r="AH74" s="349"/>
      <c r="AI74" s="349"/>
      <c r="AJ74" s="349"/>
      <c r="AK74" s="349"/>
      <c r="AL74" s="349"/>
      <c r="AM74" s="350"/>
      <c r="AN74" s="350"/>
      <c r="AO74" s="349"/>
      <c r="AP74" s="349"/>
      <c r="AQ74" s="349"/>
      <c r="AR74" s="349"/>
      <c r="AS74" s="349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0"/>
      <c r="BM74" s="290"/>
      <c r="BN74" s="305"/>
      <c r="BO74" s="306"/>
      <c r="BP74" s="305"/>
      <c r="BQ74" s="305"/>
      <c r="BR74" s="305"/>
      <c r="BS74" s="305"/>
      <c r="BT74" s="305"/>
      <c r="BU74" s="305"/>
      <c r="BV74" s="305"/>
      <c r="BW74" s="305"/>
      <c r="BX74" s="305"/>
      <c r="BY74" s="305"/>
      <c r="BZ74" s="305"/>
      <c r="CA74" s="305"/>
      <c r="CB74" s="305"/>
      <c r="CC74" s="305"/>
      <c r="CD74" s="305"/>
      <c r="CE74" s="305"/>
      <c r="CF74" s="305"/>
      <c r="CG74" s="305"/>
      <c r="CH74" s="305"/>
      <c r="CI74" s="305"/>
      <c r="CJ74" s="305"/>
      <c r="CK74" s="305"/>
      <c r="CL74" s="305"/>
      <c r="CM74" s="305"/>
      <c r="CN74" s="305"/>
      <c r="CO74" s="305"/>
      <c r="CP74" s="305"/>
      <c r="CQ74" s="305"/>
      <c r="CR74" s="305"/>
      <c r="CS74" s="305"/>
      <c r="CT74" s="305"/>
      <c r="CU74" s="305"/>
      <c r="CV74" s="305"/>
      <c r="CW74" s="305"/>
      <c r="CX74" s="305"/>
      <c r="CY74" s="305"/>
      <c r="CZ74" s="305"/>
      <c r="DA74" s="305"/>
      <c r="DB74" s="305"/>
      <c r="DC74" s="305"/>
      <c r="DD74" s="305"/>
      <c r="DE74" s="305"/>
      <c r="DF74" s="305"/>
      <c r="DG74" s="305"/>
      <c r="DH74" s="305"/>
      <c r="DI74" s="305"/>
      <c r="DJ74" s="305"/>
      <c r="DK74" s="306"/>
      <c r="DL74" s="263"/>
      <c r="DM74" s="263"/>
      <c r="DN74" s="263"/>
      <c r="DO74" s="263"/>
      <c r="DP74" s="263"/>
      <c r="DQ74" s="263"/>
      <c r="DR74" s="263"/>
      <c r="DS74" s="263"/>
      <c r="DT74" s="263"/>
      <c r="DU74" s="263"/>
      <c r="DV74" s="263"/>
    </row>
    <row r="75" spans="1:126" s="269" customFormat="1" ht="6.75" customHeight="1" x14ac:dyDescent="0.4">
      <c r="A75" s="348"/>
      <c r="B75" s="321"/>
      <c r="C75" s="321"/>
      <c r="D75" s="292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349"/>
      <c r="U75" s="349"/>
      <c r="V75" s="349"/>
      <c r="W75" s="349"/>
      <c r="X75" s="349"/>
      <c r="Y75" s="350"/>
      <c r="Z75" s="350"/>
      <c r="AA75" s="349"/>
      <c r="AB75" s="349"/>
      <c r="AC75" s="349"/>
      <c r="AD75" s="349"/>
      <c r="AE75" s="349"/>
      <c r="AF75" s="350"/>
      <c r="AG75" s="350"/>
      <c r="AH75" s="349"/>
      <c r="AI75" s="349"/>
      <c r="AJ75" s="349"/>
      <c r="AK75" s="349"/>
      <c r="AL75" s="349"/>
      <c r="AM75" s="350"/>
      <c r="AN75" s="350"/>
      <c r="AO75" s="349"/>
      <c r="AP75" s="349"/>
      <c r="AQ75" s="349"/>
      <c r="AR75" s="349"/>
      <c r="AS75" s="349"/>
      <c r="AT75" s="276"/>
      <c r="AU75" s="276"/>
      <c r="AV75" s="276"/>
      <c r="AW75" s="276"/>
      <c r="AX75" s="276"/>
      <c r="AY75" s="276"/>
      <c r="AZ75" s="338"/>
      <c r="BA75" s="338"/>
      <c r="BB75" s="338"/>
      <c r="BC75" s="338"/>
      <c r="BD75" s="338"/>
      <c r="BE75" s="338"/>
      <c r="BF75" s="318"/>
      <c r="BG75" s="318"/>
      <c r="BH75" s="318"/>
      <c r="BI75" s="318"/>
      <c r="BJ75" s="297"/>
      <c r="BK75" s="297"/>
      <c r="BL75" s="290"/>
      <c r="BM75" s="319"/>
      <c r="BN75" s="319"/>
      <c r="BO75" s="351"/>
      <c r="BP75" s="319"/>
      <c r="BQ75" s="319"/>
      <c r="BR75" s="320"/>
      <c r="BS75" s="320"/>
      <c r="BT75" s="320"/>
      <c r="BU75" s="320"/>
      <c r="BV75" s="320"/>
      <c r="BW75" s="320"/>
      <c r="BX75" s="290"/>
      <c r="BY75" s="290"/>
      <c r="BZ75" s="290"/>
      <c r="CA75" s="290"/>
      <c r="CB75" s="290"/>
      <c r="CC75" s="290"/>
      <c r="CD75" s="290"/>
      <c r="CE75" s="290"/>
      <c r="CF75" s="290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  <c r="CQ75" s="290"/>
      <c r="CR75" s="290"/>
      <c r="CS75" s="290"/>
      <c r="CT75" s="290"/>
      <c r="CU75" s="290"/>
      <c r="CV75" s="290"/>
      <c r="CW75" s="290"/>
      <c r="CX75" s="290"/>
      <c r="CY75" s="290"/>
      <c r="CZ75" s="290"/>
      <c r="DA75" s="290"/>
      <c r="DB75" s="290"/>
      <c r="DC75" s="290"/>
      <c r="DD75" s="290"/>
      <c r="DE75" s="290"/>
      <c r="DF75" s="290"/>
      <c r="DG75" s="290"/>
      <c r="DH75" s="321"/>
      <c r="DI75" s="321"/>
      <c r="DJ75" s="321"/>
      <c r="DK75" s="322"/>
      <c r="DL75" s="263"/>
      <c r="DM75" s="263"/>
      <c r="DN75" s="263"/>
      <c r="DO75" s="263"/>
      <c r="DP75" s="263"/>
      <c r="DQ75" s="263"/>
      <c r="DR75" s="263"/>
      <c r="DS75" s="263"/>
      <c r="DT75" s="263"/>
      <c r="DU75" s="263"/>
      <c r="DV75" s="263"/>
    </row>
    <row r="76" spans="1:126" s="269" customFormat="1" ht="6.75" customHeight="1" x14ac:dyDescent="0.4">
      <c r="A76" s="352"/>
      <c r="B76" s="327"/>
      <c r="C76" s="327"/>
      <c r="D76" s="327"/>
      <c r="E76" s="327"/>
      <c r="F76" s="327"/>
      <c r="G76" s="327"/>
      <c r="H76" s="343"/>
      <c r="I76" s="343"/>
      <c r="J76" s="343"/>
      <c r="K76" s="343"/>
      <c r="L76" s="343"/>
      <c r="M76" s="343"/>
      <c r="N76" s="343"/>
      <c r="O76" s="343"/>
      <c r="P76" s="343"/>
      <c r="Q76" s="327"/>
      <c r="R76" s="327"/>
      <c r="S76" s="327"/>
      <c r="T76" s="353"/>
      <c r="U76" s="353"/>
      <c r="V76" s="353"/>
      <c r="W76" s="353"/>
      <c r="X76" s="353"/>
      <c r="Y76" s="354"/>
      <c r="Z76" s="354"/>
      <c r="AA76" s="353"/>
      <c r="AB76" s="353"/>
      <c r="AC76" s="353"/>
      <c r="AD76" s="353"/>
      <c r="AE76" s="353"/>
      <c r="AF76" s="354"/>
      <c r="AG76" s="354"/>
      <c r="AH76" s="353"/>
      <c r="AI76" s="353"/>
      <c r="AJ76" s="353"/>
      <c r="AK76" s="353"/>
      <c r="AL76" s="353"/>
      <c r="AM76" s="354"/>
      <c r="AN76" s="354"/>
      <c r="AO76" s="353"/>
      <c r="AP76" s="353"/>
      <c r="AQ76" s="353"/>
      <c r="AR76" s="353"/>
      <c r="AS76" s="353"/>
      <c r="AT76" s="327"/>
      <c r="AU76" s="327"/>
      <c r="AV76" s="327"/>
      <c r="AW76" s="327"/>
      <c r="AX76" s="327"/>
      <c r="AY76" s="327"/>
      <c r="AZ76" s="327"/>
      <c r="BA76" s="327"/>
      <c r="BB76" s="327"/>
      <c r="BC76" s="327"/>
      <c r="BD76" s="327"/>
      <c r="BE76" s="327"/>
      <c r="BF76" s="327"/>
      <c r="BG76" s="327"/>
      <c r="BH76" s="327"/>
      <c r="BI76" s="327"/>
      <c r="BJ76" s="327"/>
      <c r="BK76" s="327"/>
      <c r="BL76" s="327"/>
      <c r="BM76" s="327"/>
      <c r="BN76" s="327"/>
      <c r="BO76" s="328"/>
      <c r="BP76" s="327"/>
      <c r="BQ76" s="327"/>
      <c r="BR76" s="327"/>
      <c r="BS76" s="327"/>
      <c r="BT76" s="327"/>
      <c r="BU76" s="327"/>
      <c r="BV76" s="327"/>
      <c r="BW76" s="327"/>
      <c r="BX76" s="327"/>
      <c r="BY76" s="327"/>
      <c r="BZ76" s="327"/>
      <c r="CA76" s="327"/>
      <c r="CB76" s="327"/>
      <c r="CC76" s="327"/>
      <c r="CD76" s="327"/>
      <c r="CE76" s="327"/>
      <c r="CF76" s="327"/>
      <c r="CG76" s="327"/>
      <c r="CH76" s="327"/>
      <c r="CI76" s="327"/>
      <c r="CJ76" s="327"/>
      <c r="CK76" s="327"/>
      <c r="CL76" s="327"/>
      <c r="CM76" s="327"/>
      <c r="CN76" s="327"/>
      <c r="CO76" s="327"/>
      <c r="CP76" s="327"/>
      <c r="CQ76" s="327"/>
      <c r="CR76" s="327"/>
      <c r="CS76" s="327"/>
      <c r="CT76" s="327"/>
      <c r="CU76" s="327"/>
      <c r="CV76" s="327"/>
      <c r="CW76" s="327"/>
      <c r="CX76" s="327"/>
      <c r="CY76" s="327"/>
      <c r="CZ76" s="327"/>
      <c r="DA76" s="327"/>
      <c r="DB76" s="327"/>
      <c r="DC76" s="327"/>
      <c r="DD76" s="327"/>
      <c r="DE76" s="327"/>
      <c r="DF76" s="327"/>
      <c r="DG76" s="327"/>
      <c r="DH76" s="327"/>
      <c r="DI76" s="327"/>
      <c r="DJ76" s="327"/>
      <c r="DK76" s="328"/>
      <c r="DL76" s="263"/>
      <c r="DM76" s="263"/>
      <c r="DN76" s="263"/>
      <c r="DO76" s="263"/>
      <c r="DP76" s="263"/>
      <c r="DQ76" s="263"/>
      <c r="DR76" s="263"/>
      <c r="DS76" s="263"/>
      <c r="DT76" s="263"/>
      <c r="DU76" s="263"/>
      <c r="DV76" s="263"/>
    </row>
  </sheetData>
  <mergeCells count="42">
    <mergeCell ref="W47:AO50"/>
    <mergeCell ref="AP47:BH50"/>
    <mergeCell ref="CM47:DE50"/>
    <mergeCell ref="W39:AO42"/>
    <mergeCell ref="AP39:BH42"/>
    <mergeCell ref="CM39:DE42"/>
    <mergeCell ref="G43:V46"/>
    <mergeCell ref="W43:AO46"/>
    <mergeCell ref="AP43:BH46"/>
    <mergeCell ref="BW43:CL46"/>
    <mergeCell ref="CM43:DE46"/>
    <mergeCell ref="W31:AO34"/>
    <mergeCell ref="AP31:BH34"/>
    <mergeCell ref="CM31:DE34"/>
    <mergeCell ref="G35:V38"/>
    <mergeCell ref="W35:AO38"/>
    <mergeCell ref="AP35:BH38"/>
    <mergeCell ref="BW35:CL38"/>
    <mergeCell ref="CM35:DE38"/>
    <mergeCell ref="W23:AO26"/>
    <mergeCell ref="AP23:BH26"/>
    <mergeCell ref="CM23:DE26"/>
    <mergeCell ref="G27:V30"/>
    <mergeCell ref="W27:AO30"/>
    <mergeCell ref="AP27:BH30"/>
    <mergeCell ref="BW27:CL30"/>
    <mergeCell ref="CM27:DE30"/>
    <mergeCell ref="W15:AO18"/>
    <mergeCell ref="AP15:BH18"/>
    <mergeCell ref="BW15:CL18"/>
    <mergeCell ref="CM15:DE18"/>
    <mergeCell ref="G19:V22"/>
    <mergeCell ref="W19:AO22"/>
    <mergeCell ref="AP19:BH22"/>
    <mergeCell ref="BW19:CL22"/>
    <mergeCell ref="CM19:DE22"/>
    <mergeCell ref="BU1:CX3"/>
    <mergeCell ref="CZ1:DC3"/>
    <mergeCell ref="DD1:DI3"/>
    <mergeCell ref="A4:DK7"/>
    <mergeCell ref="G13:X14"/>
    <mergeCell ref="BW13:CI14"/>
  </mergeCells>
  <phoneticPr fontId="3"/>
  <pageMargins left="0.82677165354330717" right="0.19685039370078741" top="0.62992125984251968" bottom="0.39370078740157483" header="0.39370078740157483" footer="0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19C9A-0B54-46BB-8F1B-6ED15BB25344}">
  <sheetPr>
    <pageSetUpPr fitToPage="1"/>
  </sheetPr>
  <dimension ref="A1:AB95"/>
  <sheetViews>
    <sheetView showGridLines="0" zoomScale="40" zoomScaleNormal="40" zoomScaleSheetLayoutView="25" workbookViewId="0">
      <selection activeCell="T87" sqref="T87"/>
    </sheetView>
  </sheetViews>
  <sheetFormatPr defaultColWidth="12.375" defaultRowHeight="27.95" customHeight="1" x14ac:dyDescent="0.2"/>
  <cols>
    <col min="1" max="1" width="3.5" style="65" customWidth="1"/>
    <col min="2" max="2" width="12.25" style="65" customWidth="1"/>
    <col min="3" max="3" width="22.125" style="65" customWidth="1"/>
    <col min="4" max="9" width="18.5" style="65" customWidth="1"/>
    <col min="10" max="10" width="19.875" style="65" customWidth="1"/>
    <col min="11" max="11" width="18.5" style="65" customWidth="1"/>
    <col min="12" max="12" width="19.5" style="65" customWidth="1"/>
    <col min="13" max="13" width="25.5" style="65" customWidth="1"/>
    <col min="14" max="21" width="16.5" style="65" customWidth="1"/>
    <col min="22" max="22" width="9" style="65" customWidth="1"/>
    <col min="23" max="23" width="5.375" style="65" customWidth="1"/>
    <col min="24" max="25" width="4.25" style="65" customWidth="1"/>
    <col min="26" max="26" width="22.125" style="65" customWidth="1"/>
    <col min="27" max="27" width="22.5" style="65" customWidth="1"/>
    <col min="28" max="16384" width="12.375" style="65"/>
  </cols>
  <sheetData>
    <row r="1" spans="1:27" ht="27.95" customHeight="1" thickBot="1" x14ac:dyDescent="0.25">
      <c r="R1" s="225"/>
      <c r="S1" s="225"/>
      <c r="T1" s="225"/>
      <c r="U1" s="225"/>
      <c r="V1" s="233"/>
      <c r="W1" s="233"/>
      <c r="X1" s="233"/>
      <c r="Y1" s="233"/>
      <c r="Z1" s="233"/>
      <c r="AA1" s="232" t="s">
        <v>209</v>
      </c>
    </row>
    <row r="2" spans="1:27" ht="41.25" customHeight="1" thickBot="1" x14ac:dyDescent="0.4">
      <c r="A2" s="225"/>
      <c r="B2" s="231"/>
      <c r="C2" s="231" t="s">
        <v>208</v>
      </c>
      <c r="D2" s="227"/>
      <c r="E2" s="227"/>
      <c r="F2" s="227"/>
      <c r="G2" s="227"/>
      <c r="H2" s="227"/>
      <c r="I2" s="227"/>
      <c r="J2" s="231" t="s">
        <v>207</v>
      </c>
      <c r="K2" s="230"/>
      <c r="L2" s="227"/>
      <c r="M2" s="229" t="s">
        <v>206</v>
      </c>
      <c r="N2" s="228">
        <v>0.1</v>
      </c>
      <c r="O2" s="476"/>
      <c r="P2" s="477"/>
      <c r="Q2" s="506" t="s">
        <v>205</v>
      </c>
      <c r="R2" s="506"/>
      <c r="S2" s="506"/>
      <c r="T2" s="506"/>
      <c r="U2" s="475"/>
      <c r="V2" s="474" t="s">
        <v>204</v>
      </c>
      <c r="W2" s="506"/>
      <c r="X2" s="506"/>
      <c r="Y2" s="475"/>
      <c r="Z2" s="474" t="s">
        <v>203</v>
      </c>
      <c r="AA2" s="475"/>
    </row>
    <row r="3" spans="1:27" ht="24" customHeight="1" x14ac:dyDescent="0.2">
      <c r="A3" s="225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476"/>
      <c r="P3" s="477"/>
      <c r="Q3" s="480" t="s">
        <v>49</v>
      </c>
      <c r="R3" s="480"/>
      <c r="S3" s="480"/>
      <c r="T3" s="480"/>
      <c r="U3" s="481"/>
      <c r="V3" s="484" t="s">
        <v>202</v>
      </c>
      <c r="W3" s="485"/>
      <c r="X3" s="485"/>
      <c r="Y3" s="486"/>
      <c r="Z3" s="484" t="s">
        <v>201</v>
      </c>
      <c r="AA3" s="486"/>
    </row>
    <row r="4" spans="1:27" ht="24" customHeight="1" thickBot="1" x14ac:dyDescent="0.25">
      <c r="A4" s="225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478"/>
      <c r="P4" s="479"/>
      <c r="Q4" s="482"/>
      <c r="R4" s="482"/>
      <c r="S4" s="482"/>
      <c r="T4" s="482"/>
      <c r="U4" s="483"/>
      <c r="V4" s="487"/>
      <c r="W4" s="488"/>
      <c r="X4" s="488"/>
      <c r="Y4" s="489"/>
      <c r="Z4" s="487"/>
      <c r="AA4" s="489"/>
    </row>
    <row r="5" spans="1:27" ht="24" customHeight="1" x14ac:dyDescent="0.2">
      <c r="A5" s="225"/>
      <c r="B5" s="490" t="s">
        <v>200</v>
      </c>
      <c r="C5" s="491"/>
      <c r="D5" s="490" t="s">
        <v>199</v>
      </c>
      <c r="E5" s="494"/>
      <c r="F5" s="494"/>
      <c r="G5" s="491"/>
      <c r="H5" s="496" t="s">
        <v>198</v>
      </c>
      <c r="I5" s="497"/>
      <c r="J5" s="500" t="s">
        <v>197</v>
      </c>
      <c r="K5" s="252" t="s">
        <v>196</v>
      </c>
      <c r="L5" s="252" t="s">
        <v>195</v>
      </c>
      <c r="M5" s="500" t="s">
        <v>194</v>
      </c>
      <c r="N5" s="213" t="s">
        <v>193</v>
      </c>
      <c r="O5" s="213" t="s">
        <v>192</v>
      </c>
      <c r="P5" s="213" t="s">
        <v>191</v>
      </c>
      <c r="Q5" s="213" t="s">
        <v>190</v>
      </c>
      <c r="R5" s="213" t="s">
        <v>189</v>
      </c>
      <c r="S5" s="213" t="s">
        <v>188</v>
      </c>
      <c r="T5" s="502" t="s">
        <v>187</v>
      </c>
      <c r="U5" s="503"/>
      <c r="V5" s="507" t="s">
        <v>186</v>
      </c>
      <c r="W5" s="508"/>
      <c r="X5" s="508"/>
      <c r="Y5" s="508"/>
      <c r="Z5" s="508"/>
      <c r="AA5" s="511">
        <v>3.5</v>
      </c>
    </row>
    <row r="6" spans="1:27" ht="24" customHeight="1" thickBot="1" x14ac:dyDescent="0.25">
      <c r="B6" s="492"/>
      <c r="C6" s="493"/>
      <c r="D6" s="492"/>
      <c r="E6" s="495"/>
      <c r="F6" s="495"/>
      <c r="G6" s="493"/>
      <c r="H6" s="498"/>
      <c r="I6" s="499"/>
      <c r="J6" s="501"/>
      <c r="K6" s="204" t="s">
        <v>185</v>
      </c>
      <c r="L6" s="204" t="s">
        <v>184</v>
      </c>
      <c r="M6" s="501"/>
      <c r="N6" s="209"/>
      <c r="O6" s="209"/>
      <c r="P6" s="209" t="s">
        <v>148</v>
      </c>
      <c r="Q6" s="209"/>
      <c r="R6" s="209"/>
      <c r="S6" s="224"/>
      <c r="T6" s="504"/>
      <c r="U6" s="505"/>
      <c r="V6" s="509"/>
      <c r="W6" s="510"/>
      <c r="X6" s="510"/>
      <c r="Y6" s="510"/>
      <c r="Z6" s="510"/>
      <c r="AA6" s="512"/>
    </row>
    <row r="7" spans="1:27" ht="24" customHeight="1" x14ac:dyDescent="0.2">
      <c r="A7" s="69"/>
      <c r="B7" s="130"/>
      <c r="C7" s="219"/>
      <c r="D7" s="130" t="s">
        <v>72</v>
      </c>
      <c r="E7" s="219"/>
      <c r="F7" s="219"/>
      <c r="G7" s="219"/>
      <c r="H7" s="513">
        <v>0.56000000000000005</v>
      </c>
      <c r="I7" s="515" t="s">
        <v>183</v>
      </c>
      <c r="J7" s="517" t="s">
        <v>182</v>
      </c>
      <c r="K7" s="214" t="s">
        <v>160</v>
      </c>
      <c r="L7" s="214" t="s">
        <v>159</v>
      </c>
      <c r="M7" s="500" t="s">
        <v>181</v>
      </c>
      <c r="N7" s="213" t="s">
        <v>180</v>
      </c>
      <c r="O7" s="213" t="s">
        <v>179</v>
      </c>
      <c r="P7" s="213" t="s">
        <v>178</v>
      </c>
      <c r="Q7" s="213" t="s">
        <v>177</v>
      </c>
      <c r="R7" s="213" t="s">
        <v>176</v>
      </c>
      <c r="S7" s="213" t="s">
        <v>175</v>
      </c>
      <c r="T7" s="500" t="s">
        <v>174</v>
      </c>
      <c r="U7" s="520" t="s">
        <v>173</v>
      </c>
      <c r="V7" s="223"/>
      <c r="W7" s="222"/>
      <c r="X7" s="208"/>
      <c r="Y7" s="219"/>
      <c r="Z7" s="221">
        <v>21</v>
      </c>
      <c r="AA7" s="220" t="s">
        <v>172</v>
      </c>
    </row>
    <row r="8" spans="1:27" ht="24" customHeight="1" thickBot="1" x14ac:dyDescent="0.25">
      <c r="A8" s="69"/>
      <c r="B8" s="130"/>
      <c r="C8" s="219"/>
      <c r="D8" s="130" t="s">
        <v>72</v>
      </c>
      <c r="E8" s="219"/>
      <c r="F8" s="219"/>
      <c r="G8" s="219"/>
      <c r="H8" s="514"/>
      <c r="I8" s="516"/>
      <c r="J8" s="518"/>
      <c r="K8" s="522">
        <v>290</v>
      </c>
      <c r="L8" s="524">
        <v>1931</v>
      </c>
      <c r="M8" s="501"/>
      <c r="N8" s="209"/>
      <c r="O8" s="209"/>
      <c r="P8" s="209"/>
      <c r="Q8" s="209"/>
      <c r="R8" s="209" t="s">
        <v>148</v>
      </c>
      <c r="S8" s="209"/>
      <c r="T8" s="501"/>
      <c r="U8" s="521"/>
      <c r="V8" s="218"/>
      <c r="W8" s="217"/>
      <c r="X8" s="207"/>
      <c r="Y8" s="207"/>
      <c r="Z8" s="216">
        <v>0</v>
      </c>
      <c r="AA8" s="215"/>
    </row>
    <row r="9" spans="1:27" ht="24" customHeight="1" thickBot="1" x14ac:dyDescent="0.25">
      <c r="A9" s="69"/>
      <c r="B9" s="538">
        <v>20253921101</v>
      </c>
      <c r="C9" s="539"/>
      <c r="D9" s="541" t="s">
        <v>45</v>
      </c>
      <c r="E9" s="542"/>
      <c r="F9" s="542"/>
      <c r="G9" s="543"/>
      <c r="H9" s="496" t="s">
        <v>171</v>
      </c>
      <c r="I9" s="497"/>
      <c r="J9" s="519"/>
      <c r="K9" s="523"/>
      <c r="L9" s="525"/>
      <c r="M9" s="500" t="s">
        <v>170</v>
      </c>
      <c r="N9" s="213" t="s">
        <v>169</v>
      </c>
      <c r="O9" s="213" t="s">
        <v>168</v>
      </c>
      <c r="P9" s="213" t="s">
        <v>167</v>
      </c>
      <c r="Q9" s="213" t="s">
        <v>166</v>
      </c>
      <c r="R9" s="213" t="s">
        <v>165</v>
      </c>
      <c r="S9" s="213" t="s">
        <v>164</v>
      </c>
      <c r="T9" s="544"/>
      <c r="U9" s="546" t="s">
        <v>148</v>
      </c>
      <c r="V9" s="496" t="s">
        <v>163</v>
      </c>
      <c r="W9" s="526"/>
      <c r="X9" s="526"/>
      <c r="Y9" s="526"/>
      <c r="Z9" s="526"/>
      <c r="AA9" s="497"/>
    </row>
    <row r="10" spans="1:27" ht="24" customHeight="1" thickBot="1" x14ac:dyDescent="0.25">
      <c r="A10" s="69"/>
      <c r="B10" s="540"/>
      <c r="C10" s="539"/>
      <c r="D10" s="541"/>
      <c r="E10" s="542"/>
      <c r="F10" s="542"/>
      <c r="G10" s="543"/>
      <c r="H10" s="498" t="s">
        <v>162</v>
      </c>
      <c r="I10" s="499"/>
      <c r="J10" s="517" t="s">
        <v>161</v>
      </c>
      <c r="K10" s="214" t="s">
        <v>160</v>
      </c>
      <c r="L10" s="214" t="s">
        <v>159</v>
      </c>
      <c r="M10" s="501"/>
      <c r="N10" s="209"/>
      <c r="O10" s="209"/>
      <c r="P10" s="209"/>
      <c r="Q10" s="209" t="s">
        <v>148</v>
      </c>
      <c r="R10" s="209"/>
      <c r="S10" s="209"/>
      <c r="T10" s="545"/>
      <c r="U10" s="547"/>
      <c r="V10" s="527"/>
      <c r="W10" s="528"/>
      <c r="X10" s="528"/>
      <c r="Y10" s="528"/>
      <c r="Z10" s="528"/>
      <c r="AA10" s="529"/>
    </row>
    <row r="11" spans="1:27" ht="24" customHeight="1" x14ac:dyDescent="0.2">
      <c r="A11" s="69"/>
      <c r="B11" s="540"/>
      <c r="C11" s="539"/>
      <c r="D11" s="541"/>
      <c r="E11" s="542"/>
      <c r="F11" s="542"/>
      <c r="G11" s="543"/>
      <c r="H11" s="530" t="s">
        <v>158</v>
      </c>
      <c r="I11" s="531"/>
      <c r="J11" s="518"/>
      <c r="K11" s="522">
        <v>132</v>
      </c>
      <c r="L11" s="524">
        <v>4242</v>
      </c>
      <c r="M11" s="500" t="s">
        <v>157</v>
      </c>
      <c r="N11" s="213" t="s">
        <v>156</v>
      </c>
      <c r="O11" s="213" t="s">
        <v>155</v>
      </c>
      <c r="P11" s="213" t="s">
        <v>154</v>
      </c>
      <c r="Q11" s="213" t="s">
        <v>153</v>
      </c>
      <c r="R11" s="213" t="s">
        <v>152</v>
      </c>
      <c r="S11" s="213" t="s">
        <v>151</v>
      </c>
      <c r="T11" s="212" t="s">
        <v>150</v>
      </c>
      <c r="U11" s="211" t="s">
        <v>149</v>
      </c>
      <c r="V11" s="534"/>
      <c r="W11" s="535"/>
      <c r="X11" s="535"/>
      <c r="Y11" s="535"/>
      <c r="Z11" s="535"/>
      <c r="AA11" s="536"/>
    </row>
    <row r="12" spans="1:27" ht="24" customHeight="1" thickBot="1" x14ac:dyDescent="0.25">
      <c r="A12" s="69"/>
      <c r="B12" s="210"/>
      <c r="C12" s="207"/>
      <c r="D12" s="210" t="s">
        <v>72</v>
      </c>
      <c r="E12" s="207"/>
      <c r="F12" s="207"/>
      <c r="G12" s="207"/>
      <c r="H12" s="532"/>
      <c r="I12" s="533"/>
      <c r="J12" s="519"/>
      <c r="K12" s="523"/>
      <c r="L12" s="525"/>
      <c r="M12" s="501"/>
      <c r="N12" s="209"/>
      <c r="O12" s="209"/>
      <c r="P12" s="209"/>
      <c r="Q12" s="209" t="s">
        <v>148</v>
      </c>
      <c r="R12" s="209"/>
      <c r="S12" s="209"/>
      <c r="T12" s="209"/>
      <c r="U12" s="209"/>
      <c r="V12" s="537"/>
      <c r="W12" s="482"/>
      <c r="X12" s="482"/>
      <c r="Y12" s="482"/>
      <c r="Z12" s="482"/>
      <c r="AA12" s="483"/>
    </row>
    <row r="13" spans="1:27" ht="24" customHeight="1" thickBot="1" x14ac:dyDescent="0.25">
      <c r="A13" s="69"/>
      <c r="B13" s="207"/>
      <c r="C13" s="207"/>
      <c r="D13" s="207"/>
      <c r="E13" s="207"/>
      <c r="F13" s="207"/>
      <c r="G13" s="207"/>
      <c r="H13" s="207"/>
      <c r="I13" s="207"/>
      <c r="J13" s="208"/>
      <c r="K13" s="207"/>
      <c r="L13" s="207"/>
      <c r="M13" s="207"/>
      <c r="N13" s="208"/>
      <c r="O13" s="208"/>
      <c r="P13" s="208"/>
      <c r="Q13" s="208"/>
      <c r="R13" s="207"/>
      <c r="S13" s="207"/>
      <c r="T13" s="207"/>
      <c r="U13" s="207"/>
      <c r="V13" s="207"/>
      <c r="W13" s="207"/>
      <c r="X13" s="207"/>
      <c r="Y13" s="207"/>
      <c r="Z13" s="207"/>
      <c r="AA13" s="207"/>
    </row>
    <row r="14" spans="1:27" ht="24" customHeight="1" thickBot="1" x14ac:dyDescent="0.25">
      <c r="A14" s="69"/>
      <c r="B14" s="496" t="s">
        <v>147</v>
      </c>
      <c r="C14" s="497"/>
      <c r="D14" s="500" t="s">
        <v>146</v>
      </c>
      <c r="E14" s="587" t="s">
        <v>145</v>
      </c>
      <c r="F14" s="587" t="s">
        <v>144</v>
      </c>
      <c r="G14" s="587" t="s">
        <v>143</v>
      </c>
      <c r="H14" s="587" t="s">
        <v>142</v>
      </c>
      <c r="I14" s="567" t="s">
        <v>141</v>
      </c>
      <c r="J14" s="569" t="s">
        <v>140</v>
      </c>
      <c r="K14" s="206" t="s">
        <v>139</v>
      </c>
      <c r="L14" s="572" t="s">
        <v>138</v>
      </c>
      <c r="M14" s="575" t="s">
        <v>137</v>
      </c>
      <c r="N14" s="578" t="s">
        <v>136</v>
      </c>
      <c r="O14" s="579"/>
      <c r="P14" s="579"/>
      <c r="Q14" s="580"/>
      <c r="R14" s="581" t="s">
        <v>135</v>
      </c>
      <c r="S14" s="205" t="s">
        <v>134</v>
      </c>
      <c r="T14" s="205" t="s">
        <v>133</v>
      </c>
      <c r="U14" s="496" t="s">
        <v>132</v>
      </c>
      <c r="V14" s="526"/>
      <c r="W14" s="526"/>
      <c r="X14" s="526"/>
      <c r="Y14" s="526"/>
      <c r="Z14" s="526"/>
      <c r="AA14" s="497"/>
    </row>
    <row r="15" spans="1:27" ht="24" customHeight="1" x14ac:dyDescent="0.2">
      <c r="A15" s="69"/>
      <c r="B15" s="584"/>
      <c r="C15" s="585"/>
      <c r="D15" s="586"/>
      <c r="E15" s="588"/>
      <c r="F15" s="588"/>
      <c r="G15" s="588"/>
      <c r="H15" s="588"/>
      <c r="I15" s="568"/>
      <c r="J15" s="570"/>
      <c r="K15" s="206" t="s">
        <v>131</v>
      </c>
      <c r="L15" s="573"/>
      <c r="M15" s="576"/>
      <c r="N15" s="548" t="s">
        <v>130</v>
      </c>
      <c r="O15" s="549"/>
      <c r="P15" s="548" t="s">
        <v>129</v>
      </c>
      <c r="Q15" s="552"/>
      <c r="R15" s="582"/>
      <c r="S15" s="205" t="s">
        <v>128</v>
      </c>
      <c r="T15" s="205" t="s">
        <v>127</v>
      </c>
      <c r="U15" s="554"/>
      <c r="V15" s="555"/>
      <c r="W15" s="555"/>
      <c r="X15" s="555"/>
      <c r="Y15" s="555"/>
      <c r="Z15" s="555"/>
      <c r="AA15" s="556"/>
    </row>
    <row r="16" spans="1:27" ht="24" customHeight="1" thickBot="1" x14ac:dyDescent="0.25">
      <c r="A16" s="69"/>
      <c r="B16" s="498"/>
      <c r="C16" s="499"/>
      <c r="D16" s="251" t="s">
        <v>126</v>
      </c>
      <c r="E16" s="204" t="s">
        <v>125</v>
      </c>
      <c r="F16" s="204" t="s">
        <v>124</v>
      </c>
      <c r="G16" s="204" t="s">
        <v>123</v>
      </c>
      <c r="H16" s="204" t="s">
        <v>122</v>
      </c>
      <c r="I16" s="204" t="s">
        <v>121</v>
      </c>
      <c r="J16" s="571"/>
      <c r="K16" s="253" t="s">
        <v>120</v>
      </c>
      <c r="L16" s="574"/>
      <c r="M16" s="577"/>
      <c r="N16" s="550"/>
      <c r="O16" s="551"/>
      <c r="P16" s="550"/>
      <c r="Q16" s="553"/>
      <c r="R16" s="583"/>
      <c r="S16" s="203" t="s">
        <v>119</v>
      </c>
      <c r="T16" s="203" t="s">
        <v>118</v>
      </c>
      <c r="U16" s="498" t="s">
        <v>117</v>
      </c>
      <c r="V16" s="557"/>
      <c r="W16" s="557"/>
      <c r="X16" s="557"/>
      <c r="Y16" s="557"/>
      <c r="Z16" s="557"/>
      <c r="AA16" s="499"/>
    </row>
    <row r="17" spans="1:27" ht="24" customHeight="1" x14ac:dyDescent="0.2">
      <c r="B17" s="496" t="s">
        <v>116</v>
      </c>
      <c r="C17" s="497"/>
      <c r="D17" s="241"/>
      <c r="E17" s="150"/>
      <c r="F17" s="150"/>
      <c r="G17" s="150"/>
      <c r="H17" s="150"/>
      <c r="I17" s="150"/>
      <c r="J17" s="149"/>
      <c r="K17" s="131"/>
      <c r="L17" s="130"/>
      <c r="M17" s="244"/>
      <c r="N17" s="558"/>
      <c r="O17" s="559"/>
      <c r="P17" s="560"/>
      <c r="Q17" s="561"/>
      <c r="R17" s="242"/>
      <c r="S17" s="174">
        <v>0</v>
      </c>
      <c r="T17" s="174"/>
      <c r="U17" s="562"/>
      <c r="V17" s="563"/>
      <c r="W17" s="563"/>
      <c r="X17" s="563"/>
      <c r="Y17" s="563"/>
      <c r="Z17" s="563"/>
      <c r="AA17" s="564"/>
    </row>
    <row r="18" spans="1:27" ht="24" customHeight="1" thickBot="1" x14ac:dyDescent="0.25">
      <c r="A18" s="69"/>
      <c r="B18" s="498"/>
      <c r="C18" s="499"/>
      <c r="D18" s="178"/>
      <c r="E18" s="181"/>
      <c r="F18" s="181"/>
      <c r="G18" s="181"/>
      <c r="H18" s="181"/>
      <c r="I18" s="181"/>
      <c r="J18" s="180"/>
      <c r="K18" s="179"/>
      <c r="L18" s="178"/>
      <c r="M18" s="254"/>
      <c r="N18" s="565">
        <f>INT(L18*M18)</f>
        <v>0</v>
      </c>
      <c r="O18" s="566"/>
      <c r="P18" s="589"/>
      <c r="Q18" s="590"/>
      <c r="R18" s="177"/>
      <c r="S18" s="176"/>
      <c r="T18" s="175">
        <f>IF(S18=0,H7*R18,"")</f>
        <v>0</v>
      </c>
      <c r="U18" s="591"/>
      <c r="V18" s="592"/>
      <c r="W18" s="592"/>
      <c r="X18" s="592"/>
      <c r="Y18" s="592"/>
      <c r="Z18" s="592"/>
      <c r="AA18" s="593"/>
    </row>
    <row r="19" spans="1:27" ht="24" customHeight="1" x14ac:dyDescent="0.2">
      <c r="A19" s="69"/>
      <c r="B19" s="496" t="s">
        <v>115</v>
      </c>
      <c r="C19" s="497"/>
      <c r="D19" s="241"/>
      <c r="E19" s="150"/>
      <c r="F19" s="150"/>
      <c r="G19" s="150"/>
      <c r="H19" s="150"/>
      <c r="I19" s="150"/>
      <c r="J19" s="149"/>
      <c r="K19" s="131"/>
      <c r="L19" s="130"/>
      <c r="M19" s="244"/>
      <c r="N19" s="594"/>
      <c r="O19" s="595"/>
      <c r="P19" s="596"/>
      <c r="Q19" s="597"/>
      <c r="R19" s="242"/>
      <c r="S19" s="174">
        <v>0</v>
      </c>
      <c r="T19" s="174"/>
      <c r="U19" s="562"/>
      <c r="V19" s="563"/>
      <c r="W19" s="563"/>
      <c r="X19" s="563"/>
      <c r="Y19" s="563"/>
      <c r="Z19" s="563"/>
      <c r="AA19" s="564"/>
    </row>
    <row r="20" spans="1:27" ht="24" customHeight="1" thickBot="1" x14ac:dyDescent="0.25">
      <c r="A20" s="69"/>
      <c r="B20" s="498"/>
      <c r="C20" s="499"/>
      <c r="D20" s="178"/>
      <c r="E20" s="181"/>
      <c r="F20" s="181"/>
      <c r="G20" s="181"/>
      <c r="H20" s="181"/>
      <c r="I20" s="181"/>
      <c r="J20" s="180"/>
      <c r="K20" s="179"/>
      <c r="L20" s="178"/>
      <c r="M20" s="254"/>
      <c r="N20" s="565">
        <f>INT(L20*M20)</f>
        <v>0</v>
      </c>
      <c r="O20" s="566"/>
      <c r="P20" s="589"/>
      <c r="Q20" s="590"/>
      <c r="R20" s="177"/>
      <c r="S20" s="176"/>
      <c r="T20" s="175">
        <f>IF(S20=0,H7*R20,"")</f>
        <v>0</v>
      </c>
      <c r="U20" s="591"/>
      <c r="V20" s="592"/>
      <c r="W20" s="592"/>
      <c r="X20" s="592"/>
      <c r="Y20" s="592"/>
      <c r="Z20" s="592"/>
      <c r="AA20" s="593"/>
    </row>
    <row r="21" spans="1:27" ht="24" customHeight="1" x14ac:dyDescent="0.2">
      <c r="A21" s="69"/>
      <c r="B21" s="496" t="s">
        <v>114</v>
      </c>
      <c r="C21" s="497"/>
      <c r="D21" s="255"/>
      <c r="E21" s="202"/>
      <c r="F21" s="202">
        <v>0</v>
      </c>
      <c r="G21" s="202">
        <v>0</v>
      </c>
      <c r="H21" s="202"/>
      <c r="I21" s="202"/>
      <c r="J21" s="201"/>
      <c r="K21" s="200"/>
      <c r="L21" s="199"/>
      <c r="M21" s="198"/>
      <c r="N21" s="614">
        <f>INT(L21*M21)</f>
        <v>0</v>
      </c>
      <c r="O21" s="615"/>
      <c r="P21" s="596"/>
      <c r="Q21" s="597"/>
      <c r="R21" s="256"/>
      <c r="S21" s="197">
        <v>0</v>
      </c>
      <c r="T21" s="197"/>
      <c r="U21" s="562"/>
      <c r="V21" s="563"/>
      <c r="W21" s="563"/>
      <c r="X21" s="563"/>
      <c r="Y21" s="563"/>
      <c r="Z21" s="563"/>
      <c r="AA21" s="564"/>
    </row>
    <row r="22" spans="1:27" ht="24" customHeight="1" thickBot="1" x14ac:dyDescent="0.25">
      <c r="A22" s="69"/>
      <c r="B22" s="612"/>
      <c r="C22" s="613"/>
      <c r="D22" s="259"/>
      <c r="E22" s="140"/>
      <c r="F22" s="140">
        <v>0</v>
      </c>
      <c r="G22" s="140"/>
      <c r="H22" s="140">
        <v>0</v>
      </c>
      <c r="I22" s="140"/>
      <c r="J22" s="139"/>
      <c r="K22" s="128"/>
      <c r="L22" s="259"/>
      <c r="M22" s="235"/>
      <c r="N22" s="616">
        <f>INT(L22*M22)</f>
        <v>0</v>
      </c>
      <c r="O22" s="617"/>
      <c r="P22" s="618"/>
      <c r="Q22" s="619"/>
      <c r="R22" s="260"/>
      <c r="S22" s="188"/>
      <c r="T22" s="187">
        <f>IF(S22=0,H7*R22,"")</f>
        <v>0</v>
      </c>
      <c r="U22" s="620"/>
      <c r="V22" s="621"/>
      <c r="W22" s="621"/>
      <c r="X22" s="621"/>
      <c r="Y22" s="621"/>
      <c r="Z22" s="621"/>
      <c r="AA22" s="622"/>
    </row>
    <row r="23" spans="1:27" ht="24" hidden="1" customHeight="1" x14ac:dyDescent="0.2">
      <c r="A23" s="69"/>
      <c r="B23" s="584" t="s">
        <v>113</v>
      </c>
      <c r="C23" s="585"/>
      <c r="D23" s="241"/>
      <c r="E23" s="150"/>
      <c r="F23" s="150"/>
      <c r="G23" s="150"/>
      <c r="H23" s="150"/>
      <c r="I23" s="150"/>
      <c r="J23" s="196"/>
      <c r="K23" s="131"/>
      <c r="L23" s="130"/>
      <c r="M23" s="244"/>
      <c r="N23" s="598"/>
      <c r="O23" s="599"/>
      <c r="P23" s="600"/>
      <c r="Q23" s="601"/>
      <c r="R23" s="242"/>
      <c r="S23" s="195">
        <v>0</v>
      </c>
      <c r="T23" s="194"/>
      <c r="U23" s="602"/>
      <c r="V23" s="603"/>
      <c r="W23" s="603"/>
      <c r="X23" s="603"/>
      <c r="Y23" s="603"/>
      <c r="Z23" s="603"/>
      <c r="AA23" s="604"/>
    </row>
    <row r="24" spans="1:27" ht="24" hidden="1" customHeight="1" thickBot="1" x14ac:dyDescent="0.25">
      <c r="A24" s="69"/>
      <c r="B24" s="527"/>
      <c r="C24" s="529"/>
      <c r="D24" s="257">
        <v>1.68</v>
      </c>
      <c r="E24" s="140">
        <v>1</v>
      </c>
      <c r="F24" s="148"/>
      <c r="G24" s="148"/>
      <c r="H24" s="148"/>
      <c r="I24" s="148"/>
      <c r="J24" s="193"/>
      <c r="K24" s="146">
        <v>0.2</v>
      </c>
      <c r="L24" s="257"/>
      <c r="M24" s="245"/>
      <c r="N24" s="605"/>
      <c r="O24" s="606"/>
      <c r="P24" s="607"/>
      <c r="Q24" s="608"/>
      <c r="R24" s="192">
        <v>0.2</v>
      </c>
      <c r="S24" s="145">
        <f>ROUND(M24*R24,2)</f>
        <v>0</v>
      </c>
      <c r="T24" s="166"/>
      <c r="U24" s="609"/>
      <c r="V24" s="610"/>
      <c r="W24" s="610"/>
      <c r="X24" s="610"/>
      <c r="Y24" s="610"/>
      <c r="Z24" s="610"/>
      <c r="AA24" s="611"/>
    </row>
    <row r="25" spans="1:27" ht="24" hidden="1" customHeight="1" x14ac:dyDescent="0.2">
      <c r="A25" s="69"/>
      <c r="B25" s="623" t="s">
        <v>112</v>
      </c>
      <c r="C25" s="624"/>
      <c r="D25" s="246"/>
      <c r="E25" s="143"/>
      <c r="F25" s="143"/>
      <c r="G25" s="143"/>
      <c r="H25" s="143"/>
      <c r="I25" s="143"/>
      <c r="J25" s="142"/>
      <c r="K25" s="168"/>
      <c r="L25" s="141"/>
      <c r="M25" s="249"/>
      <c r="N25" s="625"/>
      <c r="O25" s="626"/>
      <c r="P25" s="627"/>
      <c r="Q25" s="628"/>
      <c r="R25" s="247"/>
      <c r="S25" s="174">
        <v>0</v>
      </c>
      <c r="T25" s="157"/>
      <c r="U25" s="635"/>
      <c r="V25" s="636"/>
      <c r="W25" s="636"/>
      <c r="X25" s="636"/>
      <c r="Y25" s="636"/>
      <c r="Z25" s="636"/>
      <c r="AA25" s="637"/>
    </row>
    <row r="26" spans="1:27" ht="24" hidden="1" customHeight="1" x14ac:dyDescent="0.2">
      <c r="A26" s="69"/>
      <c r="B26" s="584"/>
      <c r="C26" s="585"/>
      <c r="D26" s="257">
        <v>1.05</v>
      </c>
      <c r="E26" s="148">
        <v>1</v>
      </c>
      <c r="F26" s="148"/>
      <c r="G26" s="148"/>
      <c r="H26" s="148"/>
      <c r="I26" s="148"/>
      <c r="J26" s="193"/>
      <c r="K26" s="146">
        <v>0.2</v>
      </c>
      <c r="L26" s="257"/>
      <c r="M26" s="245"/>
      <c r="N26" s="605"/>
      <c r="O26" s="606"/>
      <c r="P26" s="607"/>
      <c r="Q26" s="608"/>
      <c r="R26" s="242">
        <v>0.2</v>
      </c>
      <c r="S26" s="173">
        <f>ROUND(M26*R26,2)</f>
        <v>0</v>
      </c>
      <c r="T26" s="194"/>
      <c r="U26" s="609"/>
      <c r="V26" s="610"/>
      <c r="W26" s="610"/>
      <c r="X26" s="610"/>
      <c r="Y26" s="610"/>
      <c r="Z26" s="610"/>
      <c r="AA26" s="611"/>
    </row>
    <row r="27" spans="1:27" ht="24" hidden="1" customHeight="1" x14ac:dyDescent="0.2">
      <c r="A27" s="69"/>
      <c r="B27" s="623" t="s">
        <v>111</v>
      </c>
      <c r="C27" s="624"/>
      <c r="D27" s="246"/>
      <c r="E27" s="143"/>
      <c r="F27" s="143"/>
      <c r="G27" s="143"/>
      <c r="H27" s="143"/>
      <c r="I27" s="143"/>
      <c r="J27" s="142"/>
      <c r="K27" s="168"/>
      <c r="L27" s="141"/>
      <c r="M27" s="249"/>
      <c r="N27" s="625"/>
      <c r="O27" s="626"/>
      <c r="P27" s="627"/>
      <c r="Q27" s="628"/>
      <c r="R27" s="247"/>
      <c r="S27" s="246" t="s">
        <v>72</v>
      </c>
      <c r="T27" s="248"/>
      <c r="U27" s="629"/>
      <c r="V27" s="630"/>
      <c r="W27" s="630"/>
      <c r="X27" s="630"/>
      <c r="Y27" s="630"/>
      <c r="Z27" s="630"/>
      <c r="AA27" s="631"/>
    </row>
    <row r="28" spans="1:27" ht="24" hidden="1" customHeight="1" x14ac:dyDescent="0.2">
      <c r="A28" s="69"/>
      <c r="B28" s="527"/>
      <c r="C28" s="529"/>
      <c r="D28" s="257"/>
      <c r="E28" s="148"/>
      <c r="F28" s="148"/>
      <c r="G28" s="148"/>
      <c r="H28" s="148"/>
      <c r="I28" s="148"/>
      <c r="J28" s="193"/>
      <c r="K28" s="146"/>
      <c r="L28" s="257"/>
      <c r="M28" s="245"/>
      <c r="N28" s="605"/>
      <c r="O28" s="606"/>
      <c r="P28" s="607"/>
      <c r="Q28" s="608"/>
      <c r="R28" s="192">
        <v>0.2</v>
      </c>
      <c r="S28" s="257">
        <f>ROUND(M28*R28,2)</f>
        <v>0</v>
      </c>
      <c r="T28" s="238"/>
      <c r="U28" s="632"/>
      <c r="V28" s="633"/>
      <c r="W28" s="633"/>
      <c r="X28" s="633"/>
      <c r="Y28" s="633"/>
      <c r="Z28" s="633"/>
      <c r="AA28" s="634"/>
    </row>
    <row r="29" spans="1:27" ht="24" hidden="1" customHeight="1" x14ac:dyDescent="0.2">
      <c r="A29" s="69"/>
      <c r="B29" s="623" t="s">
        <v>110</v>
      </c>
      <c r="C29" s="624"/>
      <c r="D29" s="246"/>
      <c r="E29" s="143"/>
      <c r="F29" s="143"/>
      <c r="G29" s="143"/>
      <c r="H29" s="143"/>
      <c r="I29" s="143"/>
      <c r="J29" s="142"/>
      <c r="K29" s="168"/>
      <c r="L29" s="141"/>
      <c r="M29" s="249"/>
      <c r="N29" s="625"/>
      <c r="O29" s="626"/>
      <c r="P29" s="627"/>
      <c r="Q29" s="628"/>
      <c r="R29" s="247"/>
      <c r="S29" s="246" t="s">
        <v>72</v>
      </c>
      <c r="T29" s="248"/>
      <c r="U29" s="629"/>
      <c r="V29" s="630"/>
      <c r="W29" s="630"/>
      <c r="X29" s="630"/>
      <c r="Y29" s="630"/>
      <c r="Z29" s="630"/>
      <c r="AA29" s="631"/>
    </row>
    <row r="30" spans="1:27" ht="151.5" hidden="1" customHeight="1" thickBot="1" x14ac:dyDescent="0.25">
      <c r="A30" s="69"/>
      <c r="B30" s="612"/>
      <c r="C30" s="613"/>
      <c r="D30" s="259"/>
      <c r="E30" s="140"/>
      <c r="F30" s="140"/>
      <c r="G30" s="140"/>
      <c r="H30" s="140"/>
      <c r="I30" s="140"/>
      <c r="J30" s="191"/>
      <c r="K30" s="128"/>
      <c r="L30" s="259"/>
      <c r="M30" s="235"/>
      <c r="N30" s="645"/>
      <c r="O30" s="646"/>
      <c r="P30" s="618"/>
      <c r="Q30" s="619"/>
      <c r="R30" s="190">
        <v>0.2</v>
      </c>
      <c r="S30" s="259">
        <f>ROUND(M30*R30,2)</f>
        <v>0</v>
      </c>
      <c r="T30" s="250"/>
      <c r="U30" s="647"/>
      <c r="V30" s="648"/>
      <c r="W30" s="648"/>
      <c r="X30" s="648"/>
      <c r="Y30" s="648"/>
      <c r="Z30" s="648"/>
      <c r="AA30" s="649"/>
    </row>
    <row r="31" spans="1:27" ht="24" customHeight="1" x14ac:dyDescent="0.2">
      <c r="A31" s="69"/>
      <c r="B31" s="638" t="s">
        <v>109</v>
      </c>
      <c r="C31" s="639"/>
      <c r="D31" s="239"/>
      <c r="E31" s="186"/>
      <c r="F31" s="186"/>
      <c r="G31" s="186"/>
      <c r="H31" s="186"/>
      <c r="I31" s="186"/>
      <c r="J31" s="185"/>
      <c r="K31" s="136"/>
      <c r="L31" s="135"/>
      <c r="M31" s="261"/>
      <c r="N31" s="640">
        <f>INT(L31*M31)</f>
        <v>0</v>
      </c>
      <c r="O31" s="641"/>
      <c r="P31" s="560"/>
      <c r="Q31" s="561"/>
      <c r="R31" s="240"/>
      <c r="S31" s="189">
        <v>0</v>
      </c>
      <c r="T31" s="189"/>
      <c r="U31" s="642"/>
      <c r="V31" s="643"/>
      <c r="W31" s="643"/>
      <c r="X31" s="643"/>
      <c r="Y31" s="643"/>
      <c r="Z31" s="643"/>
      <c r="AA31" s="644"/>
    </row>
    <row r="32" spans="1:27" ht="24" customHeight="1" thickBot="1" x14ac:dyDescent="0.25">
      <c r="A32" s="69"/>
      <c r="B32" s="612"/>
      <c r="C32" s="613"/>
      <c r="D32" s="259"/>
      <c r="E32" s="140"/>
      <c r="F32" s="140"/>
      <c r="G32" s="140"/>
      <c r="H32" s="140"/>
      <c r="I32" s="140"/>
      <c r="J32" s="139"/>
      <c r="K32" s="128"/>
      <c r="L32" s="259"/>
      <c r="M32" s="235"/>
      <c r="N32" s="616">
        <f>INT(L32*M32)</f>
        <v>0</v>
      </c>
      <c r="O32" s="617"/>
      <c r="P32" s="618"/>
      <c r="Q32" s="619"/>
      <c r="R32" s="260"/>
      <c r="S32" s="188"/>
      <c r="T32" s="187">
        <f>IF(S32=0,H7*R32,"")</f>
        <v>0</v>
      </c>
      <c r="U32" s="620"/>
      <c r="V32" s="621"/>
      <c r="W32" s="621"/>
      <c r="X32" s="621"/>
      <c r="Y32" s="621"/>
      <c r="Z32" s="621"/>
      <c r="AA32" s="622"/>
    </row>
    <row r="33" spans="1:27" ht="24" customHeight="1" x14ac:dyDescent="0.2">
      <c r="A33" s="69"/>
      <c r="B33" s="638" t="s">
        <v>108</v>
      </c>
      <c r="C33" s="639"/>
      <c r="D33" s="239"/>
      <c r="E33" s="186"/>
      <c r="F33" s="186"/>
      <c r="G33" s="186"/>
      <c r="H33" s="186"/>
      <c r="I33" s="186"/>
      <c r="J33" s="185"/>
      <c r="K33" s="136"/>
      <c r="L33" s="135"/>
      <c r="M33" s="261">
        <v>0</v>
      </c>
      <c r="N33" s="658"/>
      <c r="O33" s="659"/>
      <c r="P33" s="560"/>
      <c r="Q33" s="561"/>
      <c r="R33" s="240" t="s">
        <v>72</v>
      </c>
      <c r="S33" s="184" t="s">
        <v>72</v>
      </c>
      <c r="T33" s="184"/>
      <c r="U33" s="642"/>
      <c r="V33" s="643"/>
      <c r="W33" s="643"/>
      <c r="X33" s="643"/>
      <c r="Y33" s="643"/>
      <c r="Z33" s="643"/>
      <c r="AA33" s="644"/>
    </row>
    <row r="34" spans="1:27" ht="24" customHeight="1" thickBot="1" x14ac:dyDescent="0.25">
      <c r="A34" s="69"/>
      <c r="B34" s="612"/>
      <c r="C34" s="613"/>
      <c r="D34" s="259">
        <v>0</v>
      </c>
      <c r="E34" s="140">
        <v>0</v>
      </c>
      <c r="F34" s="140">
        <v>0.74</v>
      </c>
      <c r="G34" s="140">
        <v>0</v>
      </c>
      <c r="H34" s="140">
        <v>0</v>
      </c>
      <c r="I34" s="140">
        <v>0</v>
      </c>
      <c r="J34" s="139">
        <v>0.74</v>
      </c>
      <c r="K34" s="128">
        <f>$H$7</f>
        <v>0.56000000000000005</v>
      </c>
      <c r="L34" s="259">
        <f>ROUND(J34*K34,2)</f>
        <v>0.41</v>
      </c>
      <c r="M34" s="235"/>
      <c r="N34" s="616"/>
      <c r="O34" s="617"/>
      <c r="P34" s="618"/>
      <c r="Q34" s="619"/>
      <c r="R34" s="260">
        <v>0.03</v>
      </c>
      <c r="S34" s="183">
        <v>0.02</v>
      </c>
      <c r="T34" s="182" t="str">
        <f>IF(S34=0,H7*R34,"")</f>
        <v/>
      </c>
      <c r="U34" s="660"/>
      <c r="V34" s="661"/>
      <c r="W34" s="661"/>
      <c r="X34" s="661"/>
      <c r="Y34" s="661"/>
      <c r="Z34" s="661"/>
      <c r="AA34" s="662"/>
    </row>
    <row r="35" spans="1:27" ht="24" customHeight="1" x14ac:dyDescent="0.2">
      <c r="A35" s="69"/>
      <c r="B35" s="584" t="s">
        <v>107</v>
      </c>
      <c r="C35" s="585"/>
      <c r="D35" s="241"/>
      <c r="E35" s="150"/>
      <c r="F35" s="150"/>
      <c r="G35" s="150"/>
      <c r="H35" s="150"/>
      <c r="I35" s="150"/>
      <c r="J35" s="149"/>
      <c r="K35" s="131"/>
      <c r="L35" s="130"/>
      <c r="M35" s="244"/>
      <c r="N35" s="598"/>
      <c r="O35" s="599"/>
      <c r="P35" s="600"/>
      <c r="Q35" s="601"/>
      <c r="R35" s="242"/>
      <c r="S35" s="174">
        <v>0</v>
      </c>
      <c r="T35" s="174"/>
      <c r="U35" s="650"/>
      <c r="V35" s="651"/>
      <c r="W35" s="651"/>
      <c r="X35" s="651"/>
      <c r="Y35" s="651"/>
      <c r="Z35" s="651"/>
      <c r="AA35" s="652"/>
    </row>
    <row r="36" spans="1:27" ht="24" customHeight="1" thickBot="1" x14ac:dyDescent="0.25">
      <c r="A36" s="69"/>
      <c r="B36" s="498"/>
      <c r="C36" s="499"/>
      <c r="D36" s="178">
        <v>0</v>
      </c>
      <c r="E36" s="181">
        <v>0</v>
      </c>
      <c r="F36" s="181">
        <v>0.74</v>
      </c>
      <c r="G36" s="181">
        <v>0</v>
      </c>
      <c r="H36" s="181">
        <v>0</v>
      </c>
      <c r="I36" s="181">
        <v>0</v>
      </c>
      <c r="J36" s="180">
        <v>0.74</v>
      </c>
      <c r="K36" s="179">
        <f>$H$7</f>
        <v>0.56000000000000005</v>
      </c>
      <c r="L36" s="178">
        <f>ROUND(J36*K36,2)</f>
        <v>0.41</v>
      </c>
      <c r="M36" s="254"/>
      <c r="N36" s="565"/>
      <c r="O36" s="566"/>
      <c r="P36" s="653"/>
      <c r="Q36" s="654"/>
      <c r="R36" s="177">
        <v>0.11</v>
      </c>
      <c r="S36" s="176">
        <v>0.06</v>
      </c>
      <c r="T36" s="175" t="str">
        <f>IF(S36=0,H7*R36,"")</f>
        <v/>
      </c>
      <c r="U36" s="655"/>
      <c r="V36" s="656"/>
      <c r="W36" s="656"/>
      <c r="X36" s="656"/>
      <c r="Y36" s="656"/>
      <c r="Z36" s="656"/>
      <c r="AA36" s="657"/>
    </row>
    <row r="37" spans="1:27" ht="24" customHeight="1" x14ac:dyDescent="0.2">
      <c r="A37" s="69"/>
      <c r="B37" s="500" t="s">
        <v>106</v>
      </c>
      <c r="C37" s="663" t="s">
        <v>106</v>
      </c>
      <c r="D37" s="241"/>
      <c r="E37" s="150"/>
      <c r="F37" s="150"/>
      <c r="G37" s="150"/>
      <c r="H37" s="150"/>
      <c r="I37" s="150"/>
      <c r="J37" s="149"/>
      <c r="K37" s="131"/>
      <c r="L37" s="130"/>
      <c r="M37" s="244"/>
      <c r="N37" s="594"/>
      <c r="O37" s="595"/>
      <c r="P37" s="596"/>
      <c r="Q37" s="597"/>
      <c r="R37" s="242"/>
      <c r="S37" s="174">
        <v>0</v>
      </c>
      <c r="T37" s="174"/>
      <c r="U37" s="562"/>
      <c r="V37" s="563"/>
      <c r="W37" s="563"/>
      <c r="X37" s="563"/>
      <c r="Y37" s="563"/>
      <c r="Z37" s="563"/>
      <c r="AA37" s="564"/>
    </row>
    <row r="38" spans="1:27" ht="24" customHeight="1" x14ac:dyDescent="0.2">
      <c r="A38" s="69"/>
      <c r="B38" s="586"/>
      <c r="C38" s="664"/>
      <c r="D38" s="257"/>
      <c r="E38" s="148"/>
      <c r="F38" s="148"/>
      <c r="G38" s="148"/>
      <c r="H38" s="148"/>
      <c r="I38" s="148"/>
      <c r="J38" s="147"/>
      <c r="K38" s="146"/>
      <c r="L38" s="257"/>
      <c r="M38" s="245"/>
      <c r="N38" s="665">
        <f>INT(L38*M38)</f>
        <v>0</v>
      </c>
      <c r="O38" s="666"/>
      <c r="P38" s="607"/>
      <c r="Q38" s="608"/>
      <c r="R38" s="258"/>
      <c r="S38" s="173"/>
      <c r="T38" s="172">
        <f>IF(S38=0,H7*R38,"")</f>
        <v>0</v>
      </c>
      <c r="U38" s="667"/>
      <c r="V38" s="668"/>
      <c r="W38" s="668"/>
      <c r="X38" s="668"/>
      <c r="Y38" s="668"/>
      <c r="Z38" s="668"/>
      <c r="AA38" s="669"/>
    </row>
    <row r="39" spans="1:27" ht="24" customHeight="1" x14ac:dyDescent="0.2">
      <c r="A39" s="69"/>
      <c r="B39" s="586"/>
      <c r="C39" s="670" t="s">
        <v>105</v>
      </c>
      <c r="D39" s="241"/>
      <c r="E39" s="150"/>
      <c r="F39" s="150"/>
      <c r="G39" s="150"/>
      <c r="H39" s="150"/>
      <c r="I39" s="150"/>
      <c r="J39" s="149"/>
      <c r="K39" s="131"/>
      <c r="L39" s="130"/>
      <c r="M39" s="244"/>
      <c r="N39" s="625"/>
      <c r="O39" s="626"/>
      <c r="P39" s="627"/>
      <c r="Q39" s="628"/>
      <c r="R39" s="242"/>
      <c r="S39" s="171">
        <v>0</v>
      </c>
      <c r="T39" s="171"/>
      <c r="U39" s="650"/>
      <c r="V39" s="651"/>
      <c r="W39" s="651"/>
      <c r="X39" s="651"/>
      <c r="Y39" s="651"/>
      <c r="Z39" s="651"/>
      <c r="AA39" s="652"/>
    </row>
    <row r="40" spans="1:27" ht="24" customHeight="1" x14ac:dyDescent="0.2">
      <c r="A40" s="69"/>
      <c r="B40" s="586"/>
      <c r="C40" s="664"/>
      <c r="D40" s="257"/>
      <c r="E40" s="148"/>
      <c r="F40" s="148"/>
      <c r="G40" s="148"/>
      <c r="H40" s="148"/>
      <c r="I40" s="148"/>
      <c r="J40" s="147"/>
      <c r="K40" s="146"/>
      <c r="L40" s="257"/>
      <c r="M40" s="245"/>
      <c r="N40" s="665">
        <f>INT(L40*M40)</f>
        <v>0</v>
      </c>
      <c r="O40" s="666"/>
      <c r="P40" s="607"/>
      <c r="Q40" s="608"/>
      <c r="R40" s="258"/>
      <c r="S40" s="145"/>
      <c r="T40" s="144">
        <f>IF(S40=0,H7*R40,"")</f>
        <v>0</v>
      </c>
      <c r="U40" s="667"/>
      <c r="V40" s="668"/>
      <c r="W40" s="668"/>
      <c r="X40" s="668"/>
      <c r="Y40" s="668"/>
      <c r="Z40" s="668"/>
      <c r="AA40" s="669"/>
    </row>
    <row r="41" spans="1:27" ht="24" customHeight="1" x14ac:dyDescent="0.2">
      <c r="A41" s="69"/>
      <c r="B41" s="586"/>
      <c r="C41" s="670" t="s">
        <v>104</v>
      </c>
      <c r="D41" s="246"/>
      <c r="E41" s="143"/>
      <c r="F41" s="143"/>
      <c r="G41" s="143"/>
      <c r="H41" s="143"/>
      <c r="I41" s="143"/>
      <c r="J41" s="169"/>
      <c r="K41" s="168"/>
      <c r="L41" s="141"/>
      <c r="M41" s="249"/>
      <c r="N41" s="625"/>
      <c r="O41" s="626"/>
      <c r="P41" s="627"/>
      <c r="Q41" s="628"/>
      <c r="R41" s="247"/>
      <c r="S41" s="170"/>
      <c r="T41" s="170"/>
      <c r="U41" s="671"/>
      <c r="V41" s="672"/>
      <c r="W41" s="672"/>
      <c r="X41" s="672"/>
      <c r="Y41" s="672"/>
      <c r="Z41" s="672"/>
      <c r="AA41" s="673"/>
    </row>
    <row r="42" spans="1:27" ht="24" customHeight="1" x14ac:dyDescent="0.2">
      <c r="A42" s="69"/>
      <c r="B42" s="586"/>
      <c r="C42" s="664"/>
      <c r="D42" s="257"/>
      <c r="E42" s="148"/>
      <c r="F42" s="148"/>
      <c r="G42" s="148"/>
      <c r="H42" s="148"/>
      <c r="I42" s="148"/>
      <c r="J42" s="147"/>
      <c r="K42" s="146"/>
      <c r="L42" s="257"/>
      <c r="M42" s="245"/>
      <c r="N42" s="665">
        <f>INT(L42*M42)</f>
        <v>0</v>
      </c>
      <c r="O42" s="666"/>
      <c r="P42" s="607"/>
      <c r="Q42" s="608"/>
      <c r="R42" s="258"/>
      <c r="S42" s="145"/>
      <c r="T42" s="144">
        <f>IF(S42=0,H7*R42,"")</f>
        <v>0</v>
      </c>
      <c r="U42" s="667"/>
      <c r="V42" s="668"/>
      <c r="W42" s="668"/>
      <c r="X42" s="668"/>
      <c r="Y42" s="668"/>
      <c r="Z42" s="668"/>
      <c r="AA42" s="669"/>
    </row>
    <row r="43" spans="1:27" ht="24" customHeight="1" x14ac:dyDescent="0.2">
      <c r="A43" s="69"/>
      <c r="B43" s="586"/>
      <c r="C43" s="670" t="s">
        <v>103</v>
      </c>
      <c r="D43" s="246"/>
      <c r="E43" s="143"/>
      <c r="F43" s="143"/>
      <c r="G43" s="143"/>
      <c r="H43" s="143"/>
      <c r="I43" s="143"/>
      <c r="J43" s="169"/>
      <c r="K43" s="168"/>
      <c r="L43" s="141"/>
      <c r="M43" s="249"/>
      <c r="N43" s="625"/>
      <c r="O43" s="626"/>
      <c r="P43" s="627"/>
      <c r="Q43" s="628"/>
      <c r="R43" s="84"/>
      <c r="S43" s="167"/>
      <c r="T43" s="167"/>
      <c r="U43" s="671"/>
      <c r="V43" s="672"/>
      <c r="W43" s="672"/>
      <c r="X43" s="672"/>
      <c r="Y43" s="672"/>
      <c r="Z43" s="672"/>
      <c r="AA43" s="673"/>
    </row>
    <row r="44" spans="1:27" ht="24" customHeight="1" x14ac:dyDescent="0.2">
      <c r="A44" s="69"/>
      <c r="B44" s="586"/>
      <c r="C44" s="664"/>
      <c r="D44" s="257"/>
      <c r="E44" s="148"/>
      <c r="F44" s="148"/>
      <c r="G44" s="148"/>
      <c r="H44" s="148"/>
      <c r="I44" s="148"/>
      <c r="J44" s="147"/>
      <c r="K44" s="146"/>
      <c r="L44" s="257"/>
      <c r="M44" s="245"/>
      <c r="N44" s="665">
        <f>INT(L44*M44)</f>
        <v>0</v>
      </c>
      <c r="O44" s="666"/>
      <c r="P44" s="607"/>
      <c r="Q44" s="608"/>
      <c r="R44" s="79"/>
      <c r="S44" s="166"/>
      <c r="T44" s="165"/>
      <c r="U44" s="667"/>
      <c r="V44" s="668"/>
      <c r="W44" s="668"/>
      <c r="X44" s="668"/>
      <c r="Y44" s="668"/>
      <c r="Z44" s="668"/>
      <c r="AA44" s="669"/>
    </row>
    <row r="45" spans="1:27" ht="24" customHeight="1" x14ac:dyDescent="0.2">
      <c r="A45" s="69"/>
      <c r="B45" s="586"/>
      <c r="C45" s="674" t="s">
        <v>102</v>
      </c>
      <c r="D45" s="164"/>
      <c r="E45" s="163"/>
      <c r="F45" s="163"/>
      <c r="G45" s="163"/>
      <c r="H45" s="163"/>
      <c r="I45" s="163"/>
      <c r="J45" s="162"/>
      <c r="K45" s="159"/>
      <c r="L45" s="161"/>
      <c r="M45" s="160"/>
      <c r="N45" s="598"/>
      <c r="O45" s="599"/>
      <c r="P45" s="600"/>
      <c r="Q45" s="601"/>
      <c r="R45" s="159"/>
      <c r="S45" s="158"/>
      <c r="T45" s="157"/>
      <c r="U45" s="650"/>
      <c r="V45" s="651"/>
      <c r="W45" s="651"/>
      <c r="X45" s="651"/>
      <c r="Y45" s="651"/>
      <c r="Z45" s="651"/>
      <c r="AA45" s="652"/>
    </row>
    <row r="46" spans="1:27" ht="24" customHeight="1" thickBot="1" x14ac:dyDescent="0.25">
      <c r="A46" s="69"/>
      <c r="B46" s="586"/>
      <c r="C46" s="675"/>
      <c r="D46" s="154"/>
      <c r="E46" s="156"/>
      <c r="F46" s="156"/>
      <c r="G46" s="156"/>
      <c r="H46" s="156"/>
      <c r="I46" s="156"/>
      <c r="J46" s="155"/>
      <c r="K46" s="152"/>
      <c r="L46" s="154"/>
      <c r="M46" s="153"/>
      <c r="N46" s="616"/>
      <c r="O46" s="617"/>
      <c r="P46" s="618"/>
      <c r="Q46" s="619"/>
      <c r="R46" s="152"/>
      <c r="S46" s="151">
        <f>ROUND(K46*R46,2)</f>
        <v>0</v>
      </c>
      <c r="T46" s="126"/>
      <c r="U46" s="620"/>
      <c r="V46" s="621"/>
      <c r="W46" s="621"/>
      <c r="X46" s="621"/>
      <c r="Y46" s="621"/>
      <c r="Z46" s="621"/>
      <c r="AA46" s="622"/>
    </row>
    <row r="47" spans="1:27" ht="24" customHeight="1" x14ac:dyDescent="0.2">
      <c r="A47" s="69"/>
      <c r="B47" s="693" t="s">
        <v>101</v>
      </c>
      <c r="C47" s="670" t="s">
        <v>100</v>
      </c>
      <c r="D47" s="241"/>
      <c r="E47" s="150"/>
      <c r="F47" s="150"/>
      <c r="G47" s="150"/>
      <c r="H47" s="150"/>
      <c r="I47" s="150"/>
      <c r="J47" s="149"/>
      <c r="K47" s="131"/>
      <c r="L47" s="130"/>
      <c r="M47" s="244"/>
      <c r="N47" s="625"/>
      <c r="O47" s="626"/>
      <c r="P47" s="627"/>
      <c r="Q47" s="628"/>
      <c r="R47" s="242"/>
      <c r="S47" s="241" t="s">
        <v>72</v>
      </c>
      <c r="T47" s="241"/>
      <c r="U47" s="676"/>
      <c r="V47" s="677"/>
      <c r="W47" s="677"/>
      <c r="X47" s="677"/>
      <c r="Y47" s="677"/>
      <c r="Z47" s="677"/>
      <c r="AA47" s="678"/>
    </row>
    <row r="48" spans="1:27" ht="24" customHeight="1" x14ac:dyDescent="0.2">
      <c r="A48" s="69"/>
      <c r="B48" s="694"/>
      <c r="C48" s="664"/>
      <c r="D48" s="257"/>
      <c r="E48" s="148"/>
      <c r="F48" s="148"/>
      <c r="G48" s="148"/>
      <c r="H48" s="148"/>
      <c r="I48" s="148"/>
      <c r="J48" s="147"/>
      <c r="K48" s="146"/>
      <c r="L48" s="257"/>
      <c r="M48" s="245"/>
      <c r="N48" s="665">
        <f>INT(L48*M48)</f>
        <v>0</v>
      </c>
      <c r="O48" s="666"/>
      <c r="P48" s="607"/>
      <c r="Q48" s="608"/>
      <c r="R48" s="258"/>
      <c r="S48" s="145"/>
      <c r="T48" s="144">
        <f>IF(S48=0,H7*R48,"")</f>
        <v>0</v>
      </c>
      <c r="U48" s="632"/>
      <c r="V48" s="633"/>
      <c r="W48" s="633"/>
      <c r="X48" s="633"/>
      <c r="Y48" s="633"/>
      <c r="Z48" s="633"/>
      <c r="AA48" s="634"/>
    </row>
    <row r="49" spans="1:27" ht="24" customHeight="1" x14ac:dyDescent="0.2">
      <c r="A49" s="69"/>
      <c r="B49" s="694"/>
      <c r="C49" s="670" t="s">
        <v>99</v>
      </c>
      <c r="D49" s="241"/>
      <c r="E49" s="150"/>
      <c r="F49" s="150"/>
      <c r="G49" s="150"/>
      <c r="H49" s="150"/>
      <c r="I49" s="150"/>
      <c r="J49" s="149"/>
      <c r="K49" s="131"/>
      <c r="L49" s="130"/>
      <c r="M49" s="244">
        <v>0</v>
      </c>
      <c r="N49" s="625"/>
      <c r="O49" s="626"/>
      <c r="P49" s="627"/>
      <c r="Q49" s="628"/>
      <c r="R49" s="242"/>
      <c r="S49" s="241" t="s">
        <v>72</v>
      </c>
      <c r="T49" s="241"/>
      <c r="U49" s="676"/>
      <c r="V49" s="677"/>
      <c r="W49" s="677"/>
      <c r="X49" s="677"/>
      <c r="Y49" s="677"/>
      <c r="Z49" s="677"/>
      <c r="AA49" s="678"/>
    </row>
    <row r="50" spans="1:27" ht="24" customHeight="1" x14ac:dyDescent="0.2">
      <c r="A50" s="69"/>
      <c r="B50" s="694"/>
      <c r="C50" s="664"/>
      <c r="D50" s="257">
        <v>0</v>
      </c>
      <c r="E50" s="148">
        <v>0</v>
      </c>
      <c r="F50" s="148">
        <v>0.62</v>
      </c>
      <c r="G50" s="148">
        <v>0</v>
      </c>
      <c r="H50" s="148">
        <v>0</v>
      </c>
      <c r="I50" s="148">
        <v>0</v>
      </c>
      <c r="J50" s="147">
        <v>0.62</v>
      </c>
      <c r="K50" s="146">
        <f>$H$7</f>
        <v>0.56000000000000005</v>
      </c>
      <c r="L50" s="257">
        <f>ROUND(J50*K50,2)</f>
        <v>0.35</v>
      </c>
      <c r="M50" s="245"/>
      <c r="N50" s="665"/>
      <c r="O50" s="666"/>
      <c r="P50" s="607"/>
      <c r="Q50" s="608"/>
      <c r="R50" s="258">
        <v>0.03</v>
      </c>
      <c r="S50" s="145">
        <v>0.01</v>
      </c>
      <c r="T50" s="144" t="str">
        <f>IF(S50=0,H7*R50,"")</f>
        <v/>
      </c>
      <c r="U50" s="632"/>
      <c r="V50" s="633"/>
      <c r="W50" s="633"/>
      <c r="X50" s="633"/>
      <c r="Y50" s="633"/>
      <c r="Z50" s="633"/>
      <c r="AA50" s="634"/>
    </row>
    <row r="51" spans="1:27" ht="24" customHeight="1" x14ac:dyDescent="0.2">
      <c r="A51" s="69"/>
      <c r="B51" s="694"/>
      <c r="C51" s="670" t="s">
        <v>98</v>
      </c>
      <c r="D51" s="241"/>
      <c r="E51" s="150"/>
      <c r="F51" s="150"/>
      <c r="G51" s="150"/>
      <c r="H51" s="150"/>
      <c r="I51" s="150"/>
      <c r="J51" s="149"/>
      <c r="K51" s="131"/>
      <c r="L51" s="130"/>
      <c r="M51" s="244"/>
      <c r="N51" s="625"/>
      <c r="O51" s="626"/>
      <c r="P51" s="627"/>
      <c r="Q51" s="628"/>
      <c r="R51" s="242"/>
      <c r="S51" s="241" t="s">
        <v>72</v>
      </c>
      <c r="T51" s="241"/>
      <c r="U51" s="676"/>
      <c r="V51" s="677"/>
      <c r="W51" s="677"/>
      <c r="X51" s="677"/>
      <c r="Y51" s="677"/>
      <c r="Z51" s="677"/>
      <c r="AA51" s="678"/>
    </row>
    <row r="52" spans="1:27" ht="24" customHeight="1" x14ac:dyDescent="0.2">
      <c r="A52" s="69"/>
      <c r="B52" s="694"/>
      <c r="C52" s="664"/>
      <c r="D52" s="257"/>
      <c r="E52" s="148"/>
      <c r="F52" s="148"/>
      <c r="G52" s="148"/>
      <c r="H52" s="148"/>
      <c r="I52" s="148"/>
      <c r="J52" s="147"/>
      <c r="K52" s="146"/>
      <c r="L52" s="257"/>
      <c r="M52" s="245"/>
      <c r="N52" s="665">
        <f>M52</f>
        <v>0</v>
      </c>
      <c r="O52" s="666"/>
      <c r="P52" s="607"/>
      <c r="Q52" s="608"/>
      <c r="R52" s="258"/>
      <c r="S52" s="145"/>
      <c r="T52" s="144">
        <f>IF(S52=0,H7*R52,"")</f>
        <v>0</v>
      </c>
      <c r="U52" s="632"/>
      <c r="V52" s="633"/>
      <c r="W52" s="633"/>
      <c r="X52" s="633"/>
      <c r="Y52" s="633"/>
      <c r="Z52" s="633"/>
      <c r="AA52" s="634"/>
    </row>
    <row r="53" spans="1:27" ht="24" customHeight="1" x14ac:dyDescent="0.2">
      <c r="A53" s="69"/>
      <c r="B53" s="694"/>
      <c r="C53" s="679" t="s">
        <v>97</v>
      </c>
      <c r="D53" s="246"/>
      <c r="E53" s="143"/>
      <c r="F53" s="143"/>
      <c r="G53" s="143"/>
      <c r="H53" s="143"/>
      <c r="I53" s="143"/>
      <c r="J53" s="142"/>
      <c r="K53" s="262" t="s">
        <v>96</v>
      </c>
      <c r="L53" s="141"/>
      <c r="M53" s="249"/>
      <c r="N53" s="681"/>
      <c r="O53" s="682"/>
      <c r="P53" s="627"/>
      <c r="Q53" s="628"/>
      <c r="R53" s="84"/>
      <c r="S53" s="248" t="s">
        <v>72</v>
      </c>
      <c r="T53" s="248"/>
      <c r="U53" s="676"/>
      <c r="V53" s="677"/>
      <c r="W53" s="677"/>
      <c r="X53" s="677"/>
      <c r="Y53" s="677"/>
      <c r="Z53" s="677"/>
      <c r="AA53" s="678"/>
    </row>
    <row r="54" spans="1:27" ht="24" customHeight="1" thickBot="1" x14ac:dyDescent="0.25">
      <c r="A54" s="69"/>
      <c r="B54" s="695"/>
      <c r="C54" s="680"/>
      <c r="D54" s="259"/>
      <c r="E54" s="140"/>
      <c r="F54" s="140"/>
      <c r="G54" s="140"/>
      <c r="H54" s="140"/>
      <c r="I54" s="140"/>
      <c r="J54" s="139"/>
      <c r="K54" s="236"/>
      <c r="L54" s="259"/>
      <c r="M54" s="235"/>
      <c r="N54" s="616">
        <f>INT(M54/100)*K54</f>
        <v>0</v>
      </c>
      <c r="O54" s="617"/>
      <c r="P54" s="618"/>
      <c r="Q54" s="619"/>
      <c r="R54" s="127"/>
      <c r="S54" s="250"/>
      <c r="T54" s="250"/>
      <c r="U54" s="647"/>
      <c r="V54" s="648"/>
      <c r="W54" s="648"/>
      <c r="X54" s="648"/>
      <c r="Y54" s="648"/>
      <c r="Z54" s="648"/>
      <c r="AA54" s="649"/>
    </row>
    <row r="55" spans="1:27" ht="24" customHeight="1" x14ac:dyDescent="0.2">
      <c r="A55" s="69"/>
      <c r="B55" s="689" t="s">
        <v>95</v>
      </c>
      <c r="C55" s="639"/>
      <c r="D55" s="133"/>
      <c r="E55" s="138"/>
      <c r="F55" s="138"/>
      <c r="G55" s="138"/>
      <c r="H55" s="138"/>
      <c r="I55" s="138"/>
      <c r="J55" s="137"/>
      <c r="K55" s="136"/>
      <c r="L55" s="135"/>
      <c r="M55" s="261"/>
      <c r="N55" s="658"/>
      <c r="O55" s="659"/>
      <c r="P55" s="560"/>
      <c r="Q55" s="561"/>
      <c r="R55" s="134"/>
      <c r="S55" s="133" t="s">
        <v>72</v>
      </c>
      <c r="T55" s="133"/>
      <c r="U55" s="690"/>
      <c r="V55" s="691"/>
      <c r="W55" s="691"/>
      <c r="X55" s="691"/>
      <c r="Y55" s="691"/>
      <c r="Z55" s="691"/>
      <c r="AA55" s="692"/>
    </row>
    <row r="56" spans="1:27" ht="24" customHeight="1" thickBot="1" x14ac:dyDescent="0.25">
      <c r="A56" s="69"/>
      <c r="B56" s="684"/>
      <c r="C56" s="613"/>
      <c r="D56" s="250"/>
      <c r="E56" s="99"/>
      <c r="F56" s="99"/>
      <c r="G56" s="99"/>
      <c r="H56" s="99"/>
      <c r="I56" s="99"/>
      <c r="J56" s="129"/>
      <c r="K56" s="128"/>
      <c r="L56" s="259"/>
      <c r="M56" s="235"/>
      <c r="N56" s="616">
        <f>INT(L56*M56)</f>
        <v>0</v>
      </c>
      <c r="O56" s="617"/>
      <c r="P56" s="618"/>
      <c r="Q56" s="619"/>
      <c r="R56" s="127"/>
      <c r="S56" s="126"/>
      <c r="T56" s="125"/>
      <c r="U56" s="647"/>
      <c r="V56" s="648"/>
      <c r="W56" s="648"/>
      <c r="X56" s="648"/>
      <c r="Y56" s="648"/>
      <c r="Z56" s="648"/>
      <c r="AA56" s="688"/>
    </row>
    <row r="57" spans="1:27" ht="24" customHeight="1" x14ac:dyDescent="0.2">
      <c r="A57" s="69"/>
      <c r="B57" s="683" t="s">
        <v>94</v>
      </c>
      <c r="C57" s="585"/>
      <c r="D57" s="243"/>
      <c r="E57" s="90"/>
      <c r="F57" s="90"/>
      <c r="G57" s="90"/>
      <c r="H57" s="90"/>
      <c r="I57" s="90"/>
      <c r="J57" s="132"/>
      <c r="K57" s="131"/>
      <c r="L57" s="130"/>
      <c r="M57" s="244"/>
      <c r="N57" s="598"/>
      <c r="O57" s="599"/>
      <c r="P57" s="600"/>
      <c r="Q57" s="601"/>
      <c r="R57" s="91"/>
      <c r="S57" s="243" t="s">
        <v>72</v>
      </c>
      <c r="T57" s="243"/>
      <c r="U57" s="685"/>
      <c r="V57" s="686"/>
      <c r="W57" s="686"/>
      <c r="X57" s="686"/>
      <c r="Y57" s="686"/>
      <c r="Z57" s="686"/>
      <c r="AA57" s="687"/>
    </row>
    <row r="58" spans="1:27" ht="24" customHeight="1" thickBot="1" x14ac:dyDescent="0.25">
      <c r="A58" s="69"/>
      <c r="B58" s="684"/>
      <c r="C58" s="613"/>
      <c r="D58" s="250"/>
      <c r="E58" s="99"/>
      <c r="F58" s="99"/>
      <c r="G58" s="99"/>
      <c r="H58" s="99"/>
      <c r="I58" s="99"/>
      <c r="J58" s="129"/>
      <c r="K58" s="128"/>
      <c r="L58" s="259"/>
      <c r="M58" s="235"/>
      <c r="N58" s="616">
        <f>INT(L58*M58)</f>
        <v>0</v>
      </c>
      <c r="O58" s="617"/>
      <c r="P58" s="618"/>
      <c r="Q58" s="619"/>
      <c r="R58" s="127"/>
      <c r="S58" s="126"/>
      <c r="T58" s="125"/>
      <c r="U58" s="647"/>
      <c r="V58" s="648"/>
      <c r="W58" s="648"/>
      <c r="X58" s="648"/>
      <c r="Y58" s="648"/>
      <c r="Z58" s="648"/>
      <c r="AA58" s="688"/>
    </row>
    <row r="59" spans="1:27" ht="24" customHeight="1" x14ac:dyDescent="0.2">
      <c r="A59" s="69"/>
      <c r="B59" s="698" t="s">
        <v>93</v>
      </c>
      <c r="C59" s="700" t="s">
        <v>92</v>
      </c>
      <c r="D59" s="121"/>
      <c r="E59" s="122"/>
      <c r="F59" s="122"/>
      <c r="G59" s="122"/>
      <c r="H59" s="122"/>
      <c r="I59" s="122"/>
      <c r="J59" s="122"/>
      <c r="K59" s="124"/>
      <c r="L59" s="124"/>
      <c r="M59" s="121"/>
      <c r="N59" s="598"/>
      <c r="O59" s="599"/>
      <c r="P59" s="120"/>
      <c r="Q59" s="119"/>
      <c r="R59" s="123"/>
      <c r="S59" s="123"/>
      <c r="T59" s="123"/>
      <c r="U59" s="562"/>
      <c r="V59" s="563"/>
      <c r="W59" s="563"/>
      <c r="X59" s="563"/>
      <c r="Y59" s="563"/>
      <c r="Z59" s="563"/>
      <c r="AA59" s="564"/>
    </row>
    <row r="60" spans="1:27" ht="24" customHeight="1" x14ac:dyDescent="0.2">
      <c r="A60" s="69"/>
      <c r="B60" s="699"/>
      <c r="C60" s="701"/>
      <c r="D60" s="117"/>
      <c r="E60" s="116"/>
      <c r="F60" s="116"/>
      <c r="G60" s="105"/>
      <c r="H60" s="105"/>
      <c r="I60" s="105"/>
      <c r="J60" s="105"/>
      <c r="K60" s="106"/>
      <c r="L60" s="105"/>
      <c r="M60" s="103"/>
      <c r="N60" s="665">
        <v>0</v>
      </c>
      <c r="O60" s="666"/>
      <c r="P60" s="104"/>
      <c r="Q60" s="103"/>
      <c r="R60" s="85"/>
      <c r="S60" s="85"/>
      <c r="T60" s="85"/>
      <c r="U60" s="667"/>
      <c r="V60" s="668"/>
      <c r="W60" s="668"/>
      <c r="X60" s="668"/>
      <c r="Y60" s="668"/>
      <c r="Z60" s="668"/>
      <c r="AA60" s="669"/>
    </row>
    <row r="61" spans="1:27" ht="24" customHeight="1" x14ac:dyDescent="0.2">
      <c r="A61" s="69"/>
      <c r="B61" s="699"/>
      <c r="C61" s="702" t="s">
        <v>91</v>
      </c>
      <c r="D61" s="121"/>
      <c r="E61" s="122"/>
      <c r="F61" s="122"/>
      <c r="G61" s="122"/>
      <c r="H61" s="122"/>
      <c r="I61" s="122"/>
      <c r="J61" s="122"/>
      <c r="K61" s="122"/>
      <c r="L61" s="122"/>
      <c r="M61" s="121"/>
      <c r="N61" s="598"/>
      <c r="O61" s="599"/>
      <c r="P61" s="120"/>
      <c r="Q61" s="119"/>
      <c r="R61" s="118"/>
      <c r="S61" s="118"/>
      <c r="T61" s="118"/>
      <c r="U61" s="650"/>
      <c r="V61" s="651"/>
      <c r="W61" s="651"/>
      <c r="X61" s="651"/>
      <c r="Y61" s="651"/>
      <c r="Z61" s="651"/>
      <c r="AA61" s="652"/>
    </row>
    <row r="62" spans="1:27" ht="24" customHeight="1" x14ac:dyDescent="0.2">
      <c r="A62" s="69"/>
      <c r="B62" s="699"/>
      <c r="C62" s="703"/>
      <c r="D62" s="117"/>
      <c r="E62" s="116"/>
      <c r="F62" s="116"/>
      <c r="G62" s="105"/>
      <c r="H62" s="105"/>
      <c r="I62" s="105"/>
      <c r="J62" s="105"/>
      <c r="K62" s="106"/>
      <c r="L62" s="105"/>
      <c r="M62" s="103"/>
      <c r="N62" s="665">
        <v>0</v>
      </c>
      <c r="O62" s="666"/>
      <c r="P62" s="104"/>
      <c r="Q62" s="103"/>
      <c r="R62" s="85"/>
      <c r="S62" s="85"/>
      <c r="T62" s="85"/>
      <c r="U62" s="667"/>
      <c r="V62" s="668"/>
      <c r="W62" s="668"/>
      <c r="X62" s="668"/>
      <c r="Y62" s="668"/>
      <c r="Z62" s="668"/>
      <c r="AA62" s="669"/>
    </row>
    <row r="63" spans="1:27" ht="24" customHeight="1" x14ac:dyDescent="0.2">
      <c r="A63" s="69"/>
      <c r="B63" s="699"/>
      <c r="C63" s="696" t="s">
        <v>90</v>
      </c>
      <c r="D63" s="112"/>
      <c r="E63" s="111"/>
      <c r="F63" s="109"/>
      <c r="G63" s="112"/>
      <c r="H63" s="111"/>
      <c r="I63" s="111"/>
      <c r="J63" s="109"/>
      <c r="K63" s="110"/>
      <c r="L63" s="101"/>
      <c r="M63" s="108"/>
      <c r="N63" s="625"/>
      <c r="O63" s="626"/>
      <c r="P63" s="115"/>
      <c r="Q63" s="108"/>
      <c r="R63" s="75"/>
      <c r="S63" s="75"/>
      <c r="T63" s="75"/>
      <c r="U63" s="676"/>
      <c r="V63" s="677"/>
      <c r="W63" s="677"/>
      <c r="X63" s="677"/>
      <c r="Y63" s="677"/>
      <c r="Z63" s="677"/>
      <c r="AA63" s="678"/>
    </row>
    <row r="64" spans="1:27" ht="24" customHeight="1" x14ac:dyDescent="0.2">
      <c r="A64" s="69"/>
      <c r="B64" s="699"/>
      <c r="C64" s="697"/>
      <c r="D64" s="93"/>
      <c r="E64" s="92"/>
      <c r="F64" s="105"/>
      <c r="G64" s="93"/>
      <c r="H64" s="92"/>
      <c r="I64" s="92"/>
      <c r="J64" s="105"/>
      <c r="K64" s="106"/>
      <c r="L64" s="105"/>
      <c r="M64" s="103"/>
      <c r="N64" s="665">
        <v>0</v>
      </c>
      <c r="O64" s="666"/>
      <c r="P64" s="104"/>
      <c r="Q64" s="103"/>
      <c r="R64" s="85"/>
      <c r="S64" s="85"/>
      <c r="T64" s="85"/>
      <c r="U64" s="632"/>
      <c r="V64" s="633"/>
      <c r="W64" s="633"/>
      <c r="X64" s="633"/>
      <c r="Y64" s="633"/>
      <c r="Z64" s="633"/>
      <c r="AA64" s="634"/>
    </row>
    <row r="65" spans="1:28" ht="24" customHeight="1" x14ac:dyDescent="0.2">
      <c r="A65" s="69"/>
      <c r="B65" s="699"/>
      <c r="C65" s="713" t="s">
        <v>89</v>
      </c>
      <c r="D65" s="112"/>
      <c r="E65" s="111"/>
      <c r="F65" s="111"/>
      <c r="G65" s="111"/>
      <c r="H65" s="111"/>
      <c r="I65" s="111"/>
      <c r="J65" s="109"/>
      <c r="K65" s="110"/>
      <c r="L65" s="109"/>
      <c r="M65" s="108"/>
      <c r="N65" s="625"/>
      <c r="O65" s="626"/>
      <c r="P65" s="234"/>
      <c r="Q65" s="76"/>
      <c r="R65" s="75"/>
      <c r="S65" s="75"/>
      <c r="T65" s="75"/>
      <c r="U65" s="676"/>
      <c r="V65" s="677"/>
      <c r="W65" s="677"/>
      <c r="X65" s="677"/>
      <c r="Y65" s="677"/>
      <c r="Z65" s="677"/>
      <c r="AA65" s="678"/>
    </row>
    <row r="66" spans="1:28" ht="24" customHeight="1" x14ac:dyDescent="0.2">
      <c r="A66" s="69"/>
      <c r="B66" s="699"/>
      <c r="C66" s="714"/>
      <c r="D66" s="93"/>
      <c r="E66" s="92"/>
      <c r="F66" s="92"/>
      <c r="G66" s="92"/>
      <c r="H66" s="92"/>
      <c r="I66" s="92"/>
      <c r="J66" s="105"/>
      <c r="K66" s="106"/>
      <c r="L66" s="105"/>
      <c r="M66" s="103"/>
      <c r="N66" s="665">
        <v>0</v>
      </c>
      <c r="O66" s="666"/>
      <c r="P66" s="104"/>
      <c r="Q66" s="103"/>
      <c r="R66" s="85"/>
      <c r="S66" s="85"/>
      <c r="T66" s="85"/>
      <c r="U66" s="632"/>
      <c r="V66" s="633"/>
      <c r="W66" s="633"/>
      <c r="X66" s="633"/>
      <c r="Y66" s="633"/>
      <c r="Z66" s="633"/>
      <c r="AA66" s="634"/>
    </row>
    <row r="67" spans="1:28" ht="24" customHeight="1" x14ac:dyDescent="0.2">
      <c r="A67" s="69"/>
      <c r="B67" s="699"/>
      <c r="C67" s="713" t="s">
        <v>88</v>
      </c>
      <c r="D67" s="112"/>
      <c r="E67" s="111"/>
      <c r="F67" s="111"/>
      <c r="G67" s="111"/>
      <c r="H67" s="111"/>
      <c r="I67" s="111"/>
      <c r="J67" s="109"/>
      <c r="K67" s="110"/>
      <c r="L67" s="109"/>
      <c r="M67" s="108"/>
      <c r="N67" s="625"/>
      <c r="O67" s="626"/>
      <c r="P67" s="234"/>
      <c r="Q67" s="76"/>
      <c r="R67" s="75"/>
      <c r="S67" s="75"/>
      <c r="T67" s="75"/>
      <c r="U67" s="676"/>
      <c r="V67" s="677"/>
      <c r="W67" s="677"/>
      <c r="X67" s="677"/>
      <c r="Y67" s="677"/>
      <c r="Z67" s="677"/>
      <c r="AA67" s="678"/>
    </row>
    <row r="68" spans="1:28" ht="24" customHeight="1" x14ac:dyDescent="0.2">
      <c r="A68" s="69"/>
      <c r="B68" s="699"/>
      <c r="C68" s="714"/>
      <c r="D68" s="93"/>
      <c r="E68" s="92"/>
      <c r="F68" s="92"/>
      <c r="G68" s="92"/>
      <c r="H68" s="92"/>
      <c r="I68" s="92"/>
      <c r="J68" s="105"/>
      <c r="K68" s="106"/>
      <c r="L68" s="105"/>
      <c r="M68" s="103"/>
      <c r="N68" s="665">
        <v>0</v>
      </c>
      <c r="O68" s="666"/>
      <c r="P68" s="104"/>
      <c r="Q68" s="103"/>
      <c r="R68" s="85"/>
      <c r="S68" s="85"/>
      <c r="T68" s="85"/>
      <c r="U68" s="632"/>
      <c r="V68" s="633"/>
      <c r="W68" s="633"/>
      <c r="X68" s="633"/>
      <c r="Y68" s="633"/>
      <c r="Z68" s="633"/>
      <c r="AA68" s="634"/>
    </row>
    <row r="69" spans="1:28" ht="24" customHeight="1" x14ac:dyDescent="0.2">
      <c r="A69" s="69"/>
      <c r="B69" s="699"/>
      <c r="C69" s="704" t="s">
        <v>87</v>
      </c>
      <c r="D69" s="112"/>
      <c r="E69" s="111"/>
      <c r="F69" s="111"/>
      <c r="G69" s="111"/>
      <c r="H69" s="111"/>
      <c r="I69" s="111"/>
      <c r="J69" s="109"/>
      <c r="K69" s="110"/>
      <c r="L69" s="109"/>
      <c r="M69" s="108"/>
      <c r="N69" s="706"/>
      <c r="O69" s="707"/>
      <c r="P69" s="234"/>
      <c r="Q69" s="76"/>
      <c r="R69" s="75"/>
      <c r="S69" s="75"/>
      <c r="T69" s="114"/>
      <c r="U69" s="708" t="str">
        <f>IF(N69="","", ROUND(IF(288.5*(SUM(N17:O68))^-0.084&gt;=95.8,95.8,IF(288.5*(SUM(N17:O68))^-0.084&lt;=61.4,61.4,288.5*(SUM(N17:O68))^-0.084)),1)/100)</f>
        <v/>
      </c>
      <c r="V69" s="709"/>
      <c r="W69" s="709"/>
      <c r="X69" s="709"/>
      <c r="Y69" s="709"/>
      <c r="Z69" s="709"/>
      <c r="AA69" s="710"/>
    </row>
    <row r="70" spans="1:28" ht="24" customHeight="1" x14ac:dyDescent="0.2">
      <c r="A70" s="69"/>
      <c r="B70" s="699"/>
      <c r="C70" s="705"/>
      <c r="D70" s="93"/>
      <c r="E70" s="92"/>
      <c r="F70" s="92"/>
      <c r="G70" s="92"/>
      <c r="H70" s="92"/>
      <c r="I70" s="92"/>
      <c r="J70" s="105"/>
      <c r="K70" s="106"/>
      <c r="L70" s="105"/>
      <c r="M70" s="103"/>
      <c r="N70" s="665">
        <f>IF(T70="",INT(SUM(N17:O68)*N69),INT(SUM(N17:O68)*N69*T70))</f>
        <v>0</v>
      </c>
      <c r="O70" s="666"/>
      <c r="P70" s="711"/>
      <c r="Q70" s="712"/>
      <c r="R70" s="85"/>
      <c r="S70" s="85"/>
      <c r="T70" s="113"/>
      <c r="U70" s="632"/>
      <c r="V70" s="633"/>
      <c r="W70" s="633"/>
      <c r="X70" s="633"/>
      <c r="Y70" s="633"/>
      <c r="Z70" s="633"/>
      <c r="AA70" s="634"/>
    </row>
    <row r="71" spans="1:28" ht="24" customHeight="1" x14ac:dyDescent="0.2">
      <c r="A71" s="69"/>
      <c r="B71" s="699"/>
      <c r="C71" s="715" t="s">
        <v>86</v>
      </c>
      <c r="D71" s="112"/>
      <c r="E71" s="111"/>
      <c r="F71" s="111"/>
      <c r="G71" s="111"/>
      <c r="H71" s="111"/>
      <c r="I71" s="111"/>
      <c r="J71" s="109"/>
      <c r="K71" s="110"/>
      <c r="L71" s="109"/>
      <c r="M71" s="108"/>
      <c r="N71" s="716"/>
      <c r="O71" s="717"/>
      <c r="P71" s="234"/>
      <c r="Q71" s="76"/>
      <c r="R71" s="75"/>
      <c r="S71" s="75"/>
      <c r="T71" s="75"/>
      <c r="U71" s="718"/>
      <c r="V71" s="719"/>
      <c r="W71" s="719"/>
      <c r="X71" s="719"/>
      <c r="Y71" s="719"/>
      <c r="Z71" s="719"/>
      <c r="AA71" s="720"/>
    </row>
    <row r="72" spans="1:28" ht="24" customHeight="1" x14ac:dyDescent="0.2">
      <c r="A72" s="69"/>
      <c r="B72" s="699"/>
      <c r="C72" s="715"/>
      <c r="D72" s="107"/>
      <c r="E72" s="92"/>
      <c r="F72" s="92"/>
      <c r="G72" s="92"/>
      <c r="H72" s="92"/>
      <c r="I72" s="92"/>
      <c r="J72" s="105"/>
      <c r="K72" s="106"/>
      <c r="L72" s="105"/>
      <c r="M72" s="103"/>
      <c r="N72" s="721">
        <v>0</v>
      </c>
      <c r="O72" s="722"/>
      <c r="P72" s="104"/>
      <c r="Q72" s="103"/>
      <c r="R72" s="85"/>
      <c r="S72" s="85"/>
      <c r="T72" s="85"/>
      <c r="U72" s="723"/>
      <c r="V72" s="724"/>
      <c r="W72" s="724"/>
      <c r="X72" s="724"/>
      <c r="Y72" s="724"/>
      <c r="Z72" s="724"/>
      <c r="AA72" s="725"/>
    </row>
    <row r="73" spans="1:28" ht="24" customHeight="1" x14ac:dyDescent="0.2">
      <c r="A73" s="69"/>
      <c r="B73" s="699"/>
      <c r="C73" s="704" t="s">
        <v>85</v>
      </c>
      <c r="D73" s="91"/>
      <c r="E73" s="90"/>
      <c r="F73" s="90"/>
      <c r="G73" s="90"/>
      <c r="H73" s="90"/>
      <c r="I73" s="90"/>
      <c r="J73" s="101"/>
      <c r="K73" s="102"/>
      <c r="L73" s="101"/>
      <c r="M73" s="76"/>
      <c r="N73" s="727">
        <f>TRUNC(SUM(N17:O68)+N70+N72,-4)</f>
        <v>0</v>
      </c>
      <c r="O73" s="728"/>
      <c r="P73" s="234"/>
      <c r="Q73" s="76"/>
      <c r="R73" s="75"/>
      <c r="S73" s="75"/>
      <c r="T73" s="75"/>
      <c r="U73" s="729"/>
      <c r="V73" s="730"/>
      <c r="W73" s="730"/>
      <c r="X73" s="730"/>
      <c r="Y73" s="730"/>
      <c r="Z73" s="730"/>
      <c r="AA73" s="731"/>
    </row>
    <row r="74" spans="1:28" ht="24" customHeight="1" thickBot="1" x14ac:dyDescent="0.25">
      <c r="A74" s="69"/>
      <c r="B74" s="699"/>
      <c r="C74" s="726"/>
      <c r="D74" s="100"/>
      <c r="E74" s="99"/>
      <c r="F74" s="99"/>
      <c r="G74" s="99"/>
      <c r="H74" s="99"/>
      <c r="I74" s="99"/>
      <c r="J74" s="97"/>
      <c r="K74" s="98"/>
      <c r="L74" s="97"/>
      <c r="M74" s="96"/>
      <c r="N74" s="616">
        <f>INT(N73*N2)</f>
        <v>0</v>
      </c>
      <c r="O74" s="617"/>
      <c r="P74" s="732"/>
      <c r="Q74" s="733"/>
      <c r="R74" s="95"/>
      <c r="S74" s="95"/>
      <c r="T74" s="95"/>
      <c r="U74" s="734"/>
      <c r="V74" s="735"/>
      <c r="W74" s="735"/>
      <c r="X74" s="735"/>
      <c r="Y74" s="735"/>
      <c r="Z74" s="735"/>
      <c r="AA74" s="736"/>
    </row>
    <row r="75" spans="1:28" ht="24" customHeight="1" x14ac:dyDescent="0.2">
      <c r="A75" s="69"/>
      <c r="B75" s="737" t="s">
        <v>84</v>
      </c>
      <c r="C75" s="740" t="s">
        <v>83</v>
      </c>
      <c r="D75" s="91"/>
      <c r="E75" s="90"/>
      <c r="F75" s="90"/>
      <c r="G75" s="90"/>
      <c r="H75" s="90"/>
      <c r="I75" s="90"/>
      <c r="J75" s="90"/>
      <c r="K75" s="77"/>
      <c r="L75" s="89"/>
      <c r="M75" s="76"/>
      <c r="N75" s="742"/>
      <c r="O75" s="743"/>
      <c r="P75" s="744"/>
      <c r="Q75" s="745"/>
      <c r="R75" s="75"/>
      <c r="S75" s="75" t="s">
        <v>72</v>
      </c>
      <c r="T75" s="75"/>
      <c r="U75" s="746"/>
      <c r="V75" s="747"/>
      <c r="W75" s="747"/>
      <c r="X75" s="747"/>
      <c r="Y75" s="747"/>
      <c r="Z75" s="747"/>
      <c r="AA75" s="748"/>
    </row>
    <row r="76" spans="1:28" ht="24" customHeight="1" x14ac:dyDescent="0.2">
      <c r="A76" s="69"/>
      <c r="B76" s="738"/>
      <c r="C76" s="741"/>
      <c r="D76" s="79"/>
      <c r="E76" s="78"/>
      <c r="F76" s="78"/>
      <c r="G76" s="78"/>
      <c r="H76" s="78"/>
      <c r="I76" s="78"/>
      <c r="J76" s="78"/>
      <c r="K76" s="87"/>
      <c r="L76" s="87"/>
      <c r="M76" s="86"/>
      <c r="N76" s="749"/>
      <c r="O76" s="750"/>
      <c r="P76" s="665">
        <v>0</v>
      </c>
      <c r="Q76" s="666"/>
      <c r="R76" s="88"/>
      <c r="S76" s="88"/>
      <c r="T76" s="88"/>
      <c r="U76" s="751"/>
      <c r="V76" s="752"/>
      <c r="W76" s="752"/>
      <c r="X76" s="752"/>
      <c r="Y76" s="752"/>
      <c r="Z76" s="752"/>
      <c r="AA76" s="753"/>
    </row>
    <row r="77" spans="1:28" ht="24" customHeight="1" x14ac:dyDescent="0.2">
      <c r="A77" s="69"/>
      <c r="B77" s="738"/>
      <c r="C77" s="754" t="s">
        <v>82</v>
      </c>
      <c r="D77" s="84"/>
      <c r="E77" s="83"/>
      <c r="F77" s="83"/>
      <c r="G77" s="83"/>
      <c r="H77" s="83"/>
      <c r="I77" s="83"/>
      <c r="J77" s="83"/>
      <c r="K77" s="82"/>
      <c r="L77" s="82"/>
      <c r="M77" s="81"/>
      <c r="N77" s="757"/>
      <c r="O77" s="758"/>
      <c r="P77" s="759"/>
      <c r="Q77" s="760"/>
      <c r="R77" s="80"/>
      <c r="S77" s="80"/>
      <c r="T77" s="80"/>
      <c r="U77" s="746"/>
      <c r="V77" s="747"/>
      <c r="W77" s="747"/>
      <c r="X77" s="747"/>
      <c r="Y77" s="747"/>
      <c r="Z77" s="747"/>
      <c r="AA77" s="748"/>
    </row>
    <row r="78" spans="1:28" ht="24" customHeight="1" x14ac:dyDescent="0.2">
      <c r="A78" s="69"/>
      <c r="B78" s="738"/>
      <c r="C78" s="741"/>
      <c r="D78" s="79"/>
      <c r="E78" s="78"/>
      <c r="F78" s="78"/>
      <c r="G78" s="78"/>
      <c r="H78" s="78"/>
      <c r="I78" s="78"/>
      <c r="J78" s="78"/>
      <c r="K78" s="87"/>
      <c r="L78" s="87"/>
      <c r="M78" s="86"/>
      <c r="N78" s="749"/>
      <c r="O78" s="750"/>
      <c r="P78" s="665">
        <v>0</v>
      </c>
      <c r="Q78" s="666"/>
      <c r="R78" s="85"/>
      <c r="S78" s="85"/>
      <c r="T78" s="85"/>
      <c r="U78" s="751"/>
      <c r="V78" s="752"/>
      <c r="W78" s="752"/>
      <c r="X78" s="752"/>
      <c r="Y78" s="752"/>
      <c r="Z78" s="752"/>
      <c r="AA78" s="753"/>
    </row>
    <row r="79" spans="1:28" ht="24" customHeight="1" x14ac:dyDescent="0.2">
      <c r="A79" s="69"/>
      <c r="B79" s="738"/>
      <c r="C79" s="755" t="s">
        <v>81</v>
      </c>
      <c r="D79" s="84"/>
      <c r="E79" s="83"/>
      <c r="F79" s="83"/>
      <c r="G79" s="83"/>
      <c r="H79" s="83"/>
      <c r="I79" s="83"/>
      <c r="J79" s="83"/>
      <c r="K79" s="82"/>
      <c r="L79" s="82"/>
      <c r="M79" s="81"/>
      <c r="N79" s="757"/>
      <c r="O79" s="758"/>
      <c r="P79" s="759"/>
      <c r="Q79" s="760"/>
      <c r="R79" s="80"/>
      <c r="S79" s="80"/>
      <c r="T79" s="80"/>
      <c r="U79" s="761"/>
      <c r="V79" s="762"/>
      <c r="W79" s="762"/>
      <c r="X79" s="762"/>
      <c r="Y79" s="762"/>
      <c r="Z79" s="762"/>
      <c r="AA79" s="763"/>
    </row>
    <row r="80" spans="1:28" ht="24" customHeight="1" x14ac:dyDescent="0.25">
      <c r="A80" s="69"/>
      <c r="B80" s="738"/>
      <c r="C80" s="756"/>
      <c r="D80" s="79"/>
      <c r="E80" s="78"/>
      <c r="F80" s="78"/>
      <c r="G80" s="78"/>
      <c r="H80" s="78"/>
      <c r="I80" s="78"/>
      <c r="J80" s="78"/>
      <c r="K80" s="87"/>
      <c r="L80" s="87"/>
      <c r="M80" s="86"/>
      <c r="N80" s="749"/>
      <c r="O80" s="750"/>
      <c r="P80" s="665">
        <v>0</v>
      </c>
      <c r="Q80" s="666"/>
      <c r="R80" s="85"/>
      <c r="S80" s="85"/>
      <c r="T80" s="85"/>
      <c r="U80" s="764"/>
      <c r="V80" s="765"/>
      <c r="W80" s="765"/>
      <c r="X80" s="765"/>
      <c r="Y80" s="765"/>
      <c r="Z80" s="765"/>
      <c r="AA80" s="766"/>
      <c r="AB80" s="94"/>
    </row>
    <row r="81" spans="1:27" ht="24" customHeight="1" x14ac:dyDescent="0.2">
      <c r="A81" s="69"/>
      <c r="B81" s="738"/>
      <c r="C81" s="774" t="s">
        <v>80</v>
      </c>
      <c r="D81" s="84"/>
      <c r="E81" s="83"/>
      <c r="F81" s="83"/>
      <c r="G81" s="83"/>
      <c r="H81" s="83"/>
      <c r="I81" s="83"/>
      <c r="J81" s="83"/>
      <c r="K81" s="83"/>
      <c r="L81" s="83"/>
      <c r="M81" s="83"/>
      <c r="N81" s="757"/>
      <c r="O81" s="758"/>
      <c r="P81" s="759"/>
      <c r="Q81" s="760"/>
      <c r="R81" s="80"/>
      <c r="S81" s="80"/>
      <c r="T81" s="80"/>
      <c r="U81" s="761"/>
      <c r="V81" s="762"/>
      <c r="W81" s="762"/>
      <c r="X81" s="762"/>
      <c r="Y81" s="762"/>
      <c r="Z81" s="762"/>
      <c r="AA81" s="763"/>
    </row>
    <row r="82" spans="1:27" ht="24" customHeight="1" x14ac:dyDescent="0.2">
      <c r="A82" s="69"/>
      <c r="B82" s="738"/>
      <c r="C82" s="775"/>
      <c r="D82" s="79"/>
      <c r="E82" s="78"/>
      <c r="F82" s="78"/>
      <c r="G82" s="78"/>
      <c r="H82" s="78"/>
      <c r="I82" s="78"/>
      <c r="J82" s="78"/>
      <c r="K82" s="78"/>
      <c r="L82" s="78"/>
      <c r="M82" s="78"/>
      <c r="N82" s="749"/>
      <c r="O82" s="750"/>
      <c r="P82" s="665">
        <v>0</v>
      </c>
      <c r="Q82" s="666"/>
      <c r="R82" s="85"/>
      <c r="S82" s="85"/>
      <c r="T82" s="85"/>
      <c r="U82" s="776"/>
      <c r="V82" s="777"/>
      <c r="W82" s="777"/>
      <c r="X82" s="777"/>
      <c r="Y82" s="777"/>
      <c r="Z82" s="777"/>
      <c r="AA82" s="778"/>
    </row>
    <row r="83" spans="1:27" ht="24" customHeight="1" x14ac:dyDescent="0.2">
      <c r="A83" s="69"/>
      <c r="B83" s="738"/>
      <c r="C83" s="767" t="s">
        <v>79</v>
      </c>
      <c r="D83" s="91"/>
      <c r="E83" s="90"/>
      <c r="F83" s="90"/>
      <c r="G83" s="90"/>
      <c r="H83" s="90"/>
      <c r="I83" s="90"/>
      <c r="J83" s="90"/>
      <c r="K83" s="83"/>
      <c r="L83" s="83"/>
      <c r="M83" s="83"/>
      <c r="N83" s="742"/>
      <c r="O83" s="743"/>
      <c r="P83" s="744"/>
      <c r="Q83" s="745"/>
      <c r="R83" s="75"/>
      <c r="S83" s="75" t="s">
        <v>72</v>
      </c>
      <c r="T83" s="75"/>
      <c r="U83" s="746"/>
      <c r="V83" s="747"/>
      <c r="W83" s="747"/>
      <c r="X83" s="747"/>
      <c r="Y83" s="747"/>
      <c r="Z83" s="747"/>
      <c r="AA83" s="748"/>
    </row>
    <row r="84" spans="1:27" ht="24" customHeight="1" x14ac:dyDescent="0.2">
      <c r="A84" s="69"/>
      <c r="B84" s="738"/>
      <c r="C84" s="768"/>
      <c r="D84" s="93"/>
      <c r="E84" s="92"/>
      <c r="F84" s="92"/>
      <c r="G84" s="92"/>
      <c r="H84" s="92"/>
      <c r="I84" s="92"/>
      <c r="J84" s="92"/>
      <c r="K84" s="92"/>
      <c r="L84" s="92"/>
      <c r="M84" s="92"/>
      <c r="N84" s="769"/>
      <c r="O84" s="770"/>
      <c r="P84" s="721">
        <v>0</v>
      </c>
      <c r="Q84" s="722"/>
      <c r="R84" s="85"/>
      <c r="S84" s="85"/>
      <c r="T84" s="85"/>
      <c r="U84" s="771"/>
      <c r="V84" s="772"/>
      <c r="W84" s="772"/>
      <c r="X84" s="772"/>
      <c r="Y84" s="772"/>
      <c r="Z84" s="772"/>
      <c r="AA84" s="773"/>
    </row>
    <row r="85" spans="1:27" ht="24" customHeight="1" x14ac:dyDescent="0.2">
      <c r="A85" s="69"/>
      <c r="B85" s="738"/>
      <c r="C85" s="789" t="s">
        <v>78</v>
      </c>
      <c r="D85" s="91"/>
      <c r="E85" s="90"/>
      <c r="F85" s="90"/>
      <c r="G85" s="90"/>
      <c r="H85" s="90"/>
      <c r="I85" s="90"/>
      <c r="J85" s="90"/>
      <c r="K85" s="77"/>
      <c r="L85" s="89"/>
      <c r="M85" s="76"/>
      <c r="N85" s="742"/>
      <c r="O85" s="743"/>
      <c r="P85" s="744"/>
      <c r="Q85" s="791"/>
      <c r="R85" s="75"/>
      <c r="S85" s="75" t="s">
        <v>72</v>
      </c>
      <c r="T85" s="75"/>
      <c r="U85" s="792"/>
      <c r="V85" s="793"/>
      <c r="W85" s="793"/>
      <c r="X85" s="793"/>
      <c r="Y85" s="793"/>
      <c r="Z85" s="793"/>
      <c r="AA85" s="794"/>
    </row>
    <row r="86" spans="1:27" ht="24" customHeight="1" x14ac:dyDescent="0.2">
      <c r="A86" s="69"/>
      <c r="B86" s="738"/>
      <c r="C86" s="790"/>
      <c r="D86" s="79"/>
      <c r="E86" s="78"/>
      <c r="F86" s="78"/>
      <c r="G86" s="78"/>
      <c r="H86" s="78"/>
      <c r="I86" s="78"/>
      <c r="J86" s="78"/>
      <c r="K86" s="87"/>
      <c r="L86" s="87"/>
      <c r="M86" s="86"/>
      <c r="N86" s="749"/>
      <c r="O86" s="750"/>
      <c r="P86" s="665">
        <v>0</v>
      </c>
      <c r="Q86" s="785"/>
      <c r="R86" s="88"/>
      <c r="S86" s="88"/>
      <c r="T86" s="88"/>
      <c r="U86" s="786"/>
      <c r="V86" s="787"/>
      <c r="W86" s="787"/>
      <c r="X86" s="787"/>
      <c r="Y86" s="787"/>
      <c r="Z86" s="787"/>
      <c r="AA86" s="788"/>
    </row>
    <row r="87" spans="1:27" ht="24" customHeight="1" x14ac:dyDescent="0.2">
      <c r="A87" s="69"/>
      <c r="B87" s="738"/>
      <c r="C87" s="779" t="s">
        <v>77</v>
      </c>
      <c r="D87" s="84"/>
      <c r="E87" s="83"/>
      <c r="F87" s="83"/>
      <c r="G87" s="83"/>
      <c r="H87" s="83"/>
      <c r="I87" s="83"/>
      <c r="J87" s="83"/>
      <c r="K87" s="82"/>
      <c r="L87" s="82"/>
      <c r="M87" s="81"/>
      <c r="N87" s="757"/>
      <c r="O87" s="758"/>
      <c r="P87" s="759"/>
      <c r="Q87" s="781"/>
      <c r="R87" s="80"/>
      <c r="S87" s="80"/>
      <c r="T87" s="80"/>
      <c r="U87" s="782"/>
      <c r="V87" s="783"/>
      <c r="W87" s="783"/>
      <c r="X87" s="783"/>
      <c r="Y87" s="783"/>
      <c r="Z87" s="783"/>
      <c r="AA87" s="784"/>
    </row>
    <row r="88" spans="1:27" ht="24" customHeight="1" x14ac:dyDescent="0.2">
      <c r="A88" s="69"/>
      <c r="B88" s="738"/>
      <c r="C88" s="780"/>
      <c r="D88" s="79"/>
      <c r="E88" s="78"/>
      <c r="F88" s="78"/>
      <c r="G88" s="78"/>
      <c r="H88" s="78"/>
      <c r="I88" s="78"/>
      <c r="J88" s="78"/>
      <c r="K88" s="87"/>
      <c r="L88" s="87"/>
      <c r="M88" s="86"/>
      <c r="N88" s="749"/>
      <c r="O88" s="750"/>
      <c r="P88" s="665">
        <v>0</v>
      </c>
      <c r="Q88" s="785"/>
      <c r="R88" s="85"/>
      <c r="S88" s="85"/>
      <c r="T88" s="85"/>
      <c r="U88" s="786"/>
      <c r="V88" s="787"/>
      <c r="W88" s="787"/>
      <c r="X88" s="787"/>
      <c r="Y88" s="787"/>
      <c r="Z88" s="787"/>
      <c r="AA88" s="788"/>
    </row>
    <row r="89" spans="1:27" ht="24" customHeight="1" x14ac:dyDescent="0.2">
      <c r="A89" s="69"/>
      <c r="B89" s="738"/>
      <c r="C89" s="795" t="s">
        <v>76</v>
      </c>
      <c r="D89" s="84"/>
      <c r="E89" s="83"/>
      <c r="F89" s="83"/>
      <c r="G89" s="83"/>
      <c r="H89" s="83"/>
      <c r="I89" s="83"/>
      <c r="J89" s="83"/>
      <c r="K89" s="82"/>
      <c r="L89" s="82"/>
      <c r="M89" s="81"/>
      <c r="N89" s="757"/>
      <c r="O89" s="758"/>
      <c r="P89" s="759"/>
      <c r="Q89" s="781"/>
      <c r="R89" s="80"/>
      <c r="S89" s="80"/>
      <c r="T89" s="80"/>
      <c r="U89" s="797"/>
      <c r="V89" s="798"/>
      <c r="W89" s="798"/>
      <c r="X89" s="798"/>
      <c r="Y89" s="798"/>
      <c r="Z89" s="798"/>
      <c r="AA89" s="799"/>
    </row>
    <row r="90" spans="1:27" ht="24" customHeight="1" x14ac:dyDescent="0.2">
      <c r="A90" s="69"/>
      <c r="B90" s="738"/>
      <c r="C90" s="806"/>
      <c r="D90" s="79"/>
      <c r="E90" s="78"/>
      <c r="F90" s="78"/>
      <c r="G90" s="78"/>
      <c r="H90" s="78"/>
      <c r="I90" s="78"/>
      <c r="J90" s="78"/>
      <c r="K90" s="87"/>
      <c r="L90" s="87"/>
      <c r="M90" s="86"/>
      <c r="N90" s="749"/>
      <c r="O90" s="750"/>
      <c r="P90" s="665">
        <v>0</v>
      </c>
      <c r="Q90" s="785"/>
      <c r="R90" s="85"/>
      <c r="S90" s="85"/>
      <c r="T90" s="85"/>
      <c r="U90" s="807"/>
      <c r="V90" s="808"/>
      <c r="W90" s="808"/>
      <c r="X90" s="808"/>
      <c r="Y90" s="808"/>
      <c r="Z90" s="808"/>
      <c r="AA90" s="809"/>
    </row>
    <row r="91" spans="1:27" ht="24" customHeight="1" x14ac:dyDescent="0.2">
      <c r="A91" s="69"/>
      <c r="B91" s="738"/>
      <c r="C91" s="795" t="s">
        <v>75</v>
      </c>
      <c r="D91" s="84"/>
      <c r="E91" s="83"/>
      <c r="F91" s="83"/>
      <c r="G91" s="83"/>
      <c r="H91" s="83"/>
      <c r="I91" s="83"/>
      <c r="J91" s="83"/>
      <c r="K91" s="82"/>
      <c r="L91" s="82"/>
      <c r="M91" s="81"/>
      <c r="N91" s="757"/>
      <c r="O91" s="758"/>
      <c r="P91" s="759"/>
      <c r="Q91" s="781"/>
      <c r="R91" s="80"/>
      <c r="S91" s="80"/>
      <c r="T91" s="80"/>
      <c r="U91" s="797"/>
      <c r="V91" s="798"/>
      <c r="W91" s="798"/>
      <c r="X91" s="798"/>
      <c r="Y91" s="798"/>
      <c r="Z91" s="798"/>
      <c r="AA91" s="799"/>
    </row>
    <row r="92" spans="1:27" ht="24" customHeight="1" thickBot="1" x14ac:dyDescent="0.25">
      <c r="A92" s="69"/>
      <c r="B92" s="739"/>
      <c r="C92" s="796"/>
      <c r="D92" s="79"/>
      <c r="E92" s="78"/>
      <c r="F92" s="78"/>
      <c r="G92" s="78"/>
      <c r="H92" s="78"/>
      <c r="I92" s="78"/>
      <c r="J92" s="78"/>
      <c r="K92" s="77"/>
      <c r="L92" s="77"/>
      <c r="M92" s="76"/>
      <c r="N92" s="800"/>
      <c r="O92" s="801"/>
      <c r="P92" s="616">
        <v>0</v>
      </c>
      <c r="Q92" s="802"/>
      <c r="R92" s="75"/>
      <c r="S92" s="75"/>
      <c r="T92" s="75"/>
      <c r="U92" s="803"/>
      <c r="V92" s="804"/>
      <c r="W92" s="804"/>
      <c r="X92" s="804"/>
      <c r="Y92" s="804"/>
      <c r="Z92" s="804"/>
      <c r="AA92" s="805"/>
    </row>
    <row r="93" spans="1:27" ht="24" customHeight="1" x14ac:dyDescent="0.2">
      <c r="A93" s="69"/>
      <c r="B93" s="810" t="s">
        <v>74</v>
      </c>
      <c r="C93" s="811"/>
      <c r="D93" s="811"/>
      <c r="E93" s="811"/>
      <c r="F93" s="811"/>
      <c r="G93" s="811"/>
      <c r="H93" s="811"/>
      <c r="I93" s="811"/>
      <c r="J93" s="811"/>
      <c r="K93" s="811"/>
      <c r="L93" s="811"/>
      <c r="M93" s="812"/>
      <c r="N93" s="819" t="s">
        <v>73</v>
      </c>
      <c r="O93" s="820"/>
      <c r="P93" s="819" t="s">
        <v>73</v>
      </c>
      <c r="Q93" s="820"/>
      <c r="R93" s="237"/>
      <c r="S93" s="74"/>
      <c r="T93" s="73"/>
      <c r="U93" s="821" t="s">
        <v>72</v>
      </c>
      <c r="V93" s="822"/>
      <c r="W93" s="822"/>
      <c r="X93" s="822"/>
      <c r="Y93" s="822"/>
      <c r="Z93" s="822"/>
      <c r="AA93" s="823"/>
    </row>
    <row r="94" spans="1:27" ht="24" customHeight="1" x14ac:dyDescent="0.2">
      <c r="A94" s="69"/>
      <c r="B94" s="813"/>
      <c r="C94" s="814"/>
      <c r="D94" s="814"/>
      <c r="E94" s="814"/>
      <c r="F94" s="814"/>
      <c r="G94" s="814"/>
      <c r="H94" s="814"/>
      <c r="I94" s="814"/>
      <c r="J94" s="814"/>
      <c r="K94" s="814"/>
      <c r="L94" s="814"/>
      <c r="M94" s="815"/>
      <c r="N94" s="824">
        <f>N73+N74</f>
        <v>0</v>
      </c>
      <c r="O94" s="825"/>
      <c r="P94" s="824">
        <f>SUM(P75:Q92)</f>
        <v>0</v>
      </c>
      <c r="Q94" s="825"/>
      <c r="R94" s="72" t="s">
        <v>71</v>
      </c>
      <c r="S94" s="71">
        <f>S18+S20+S22+S24+S26+S28+S30+S32+S36+S38+S40+S42+S48+S50+S34+S52</f>
        <v>0.09</v>
      </c>
      <c r="T94" s="70">
        <f>SUM(T18,T20,T22,T32,T34,T36,T38,T40,T42,T48,T50,T52)</f>
        <v>0</v>
      </c>
      <c r="U94" s="826"/>
      <c r="V94" s="827"/>
      <c r="W94" s="827"/>
      <c r="X94" s="827"/>
      <c r="Y94" s="827"/>
      <c r="Z94" s="827"/>
      <c r="AA94" s="828"/>
    </row>
    <row r="95" spans="1:27" ht="24" customHeight="1" thickBot="1" x14ac:dyDescent="0.25">
      <c r="A95" s="69"/>
      <c r="B95" s="816"/>
      <c r="C95" s="817"/>
      <c r="D95" s="817"/>
      <c r="E95" s="817"/>
      <c r="F95" s="817"/>
      <c r="G95" s="817"/>
      <c r="H95" s="817"/>
      <c r="I95" s="817"/>
      <c r="J95" s="817"/>
      <c r="K95" s="817"/>
      <c r="L95" s="817"/>
      <c r="M95" s="818"/>
      <c r="N95" s="829"/>
      <c r="O95" s="830"/>
      <c r="P95" s="829"/>
      <c r="Q95" s="830"/>
      <c r="R95" s="68"/>
      <c r="S95" s="67" t="s">
        <v>70</v>
      </c>
      <c r="T95" s="66"/>
      <c r="U95" s="831"/>
      <c r="V95" s="832"/>
      <c r="W95" s="832"/>
      <c r="X95" s="832"/>
      <c r="Y95" s="832"/>
      <c r="Z95" s="832"/>
      <c r="AA95" s="833"/>
    </row>
  </sheetData>
  <mergeCells count="321">
    <mergeCell ref="B93:M95"/>
    <mergeCell ref="N93:O93"/>
    <mergeCell ref="P93:Q93"/>
    <mergeCell ref="U93:AA93"/>
    <mergeCell ref="N94:O94"/>
    <mergeCell ref="P94:Q94"/>
    <mergeCell ref="U94:AA94"/>
    <mergeCell ref="N95:O95"/>
    <mergeCell ref="P95:Q95"/>
    <mergeCell ref="U95:AA95"/>
    <mergeCell ref="C91:C92"/>
    <mergeCell ref="N91:O91"/>
    <mergeCell ref="P91:Q91"/>
    <mergeCell ref="U91:AA91"/>
    <mergeCell ref="N92:O92"/>
    <mergeCell ref="P92:Q92"/>
    <mergeCell ref="U92:AA92"/>
    <mergeCell ref="C89:C90"/>
    <mergeCell ref="N89:O89"/>
    <mergeCell ref="P89:Q89"/>
    <mergeCell ref="U89:AA89"/>
    <mergeCell ref="N90:O90"/>
    <mergeCell ref="P90:Q90"/>
    <mergeCell ref="U90:AA90"/>
    <mergeCell ref="C87:C88"/>
    <mergeCell ref="N87:O87"/>
    <mergeCell ref="P87:Q87"/>
    <mergeCell ref="U87:AA87"/>
    <mergeCell ref="N88:O88"/>
    <mergeCell ref="P88:Q88"/>
    <mergeCell ref="U88:AA88"/>
    <mergeCell ref="C85:C86"/>
    <mergeCell ref="N85:O85"/>
    <mergeCell ref="P85:Q85"/>
    <mergeCell ref="U85:AA85"/>
    <mergeCell ref="N86:O86"/>
    <mergeCell ref="P86:Q86"/>
    <mergeCell ref="U86:AA86"/>
    <mergeCell ref="P83:Q83"/>
    <mergeCell ref="U83:AA83"/>
    <mergeCell ref="N84:O84"/>
    <mergeCell ref="P84:Q84"/>
    <mergeCell ref="U84:AA84"/>
    <mergeCell ref="C81:C82"/>
    <mergeCell ref="N81:O81"/>
    <mergeCell ref="P81:Q81"/>
    <mergeCell ref="U81:AA81"/>
    <mergeCell ref="N82:O82"/>
    <mergeCell ref="P82:Q82"/>
    <mergeCell ref="U82:AA82"/>
    <mergeCell ref="B75:B92"/>
    <mergeCell ref="C75:C76"/>
    <mergeCell ref="N75:O75"/>
    <mergeCell ref="P75:Q75"/>
    <mergeCell ref="U75:AA75"/>
    <mergeCell ref="N76:O76"/>
    <mergeCell ref="P76:Q76"/>
    <mergeCell ref="U76:AA76"/>
    <mergeCell ref="C77:C78"/>
    <mergeCell ref="C79:C80"/>
    <mergeCell ref="N79:O79"/>
    <mergeCell ref="P79:Q79"/>
    <mergeCell ref="U79:AA79"/>
    <mergeCell ref="N80:O80"/>
    <mergeCell ref="P80:Q80"/>
    <mergeCell ref="U80:AA80"/>
    <mergeCell ref="N77:O77"/>
    <mergeCell ref="P77:Q77"/>
    <mergeCell ref="U77:AA77"/>
    <mergeCell ref="N78:O78"/>
    <mergeCell ref="P78:Q78"/>
    <mergeCell ref="U78:AA78"/>
    <mergeCell ref="C83:C84"/>
    <mergeCell ref="N83:O83"/>
    <mergeCell ref="C71:C72"/>
    <mergeCell ref="N71:O71"/>
    <mergeCell ref="U71:AA71"/>
    <mergeCell ref="N72:O72"/>
    <mergeCell ref="U72:AA72"/>
    <mergeCell ref="C73:C74"/>
    <mergeCell ref="N73:O73"/>
    <mergeCell ref="U73:AA73"/>
    <mergeCell ref="N74:O74"/>
    <mergeCell ref="P74:Q74"/>
    <mergeCell ref="U74:AA74"/>
    <mergeCell ref="N70:O70"/>
    <mergeCell ref="P70:Q70"/>
    <mergeCell ref="U70:AA70"/>
    <mergeCell ref="C65:C66"/>
    <mergeCell ref="N65:O65"/>
    <mergeCell ref="U65:AA65"/>
    <mergeCell ref="N66:O66"/>
    <mergeCell ref="U66:AA66"/>
    <mergeCell ref="C67:C68"/>
    <mergeCell ref="N67:O67"/>
    <mergeCell ref="U67:AA67"/>
    <mergeCell ref="N68:O68"/>
    <mergeCell ref="U68:AA68"/>
    <mergeCell ref="B47:B54"/>
    <mergeCell ref="C47:C48"/>
    <mergeCell ref="N47:O47"/>
    <mergeCell ref="P47:Q47"/>
    <mergeCell ref="U47:AA47"/>
    <mergeCell ref="U62:AA62"/>
    <mergeCell ref="C63:C64"/>
    <mergeCell ref="N63:O63"/>
    <mergeCell ref="U63:AA63"/>
    <mergeCell ref="N64:O64"/>
    <mergeCell ref="U64:AA64"/>
    <mergeCell ref="B59:B74"/>
    <mergeCell ref="C59:C60"/>
    <mergeCell ref="N59:O59"/>
    <mergeCell ref="U59:AA59"/>
    <mergeCell ref="N60:O60"/>
    <mergeCell ref="U60:AA60"/>
    <mergeCell ref="C61:C62"/>
    <mergeCell ref="N61:O61"/>
    <mergeCell ref="U61:AA61"/>
    <mergeCell ref="N62:O62"/>
    <mergeCell ref="C69:C70"/>
    <mergeCell ref="N69:O69"/>
    <mergeCell ref="U69:AA69"/>
    <mergeCell ref="B57:C58"/>
    <mergeCell ref="N57:O57"/>
    <mergeCell ref="P57:Q57"/>
    <mergeCell ref="U57:AA57"/>
    <mergeCell ref="N58:O58"/>
    <mergeCell ref="P58:Q58"/>
    <mergeCell ref="U58:AA58"/>
    <mergeCell ref="B55:C56"/>
    <mergeCell ref="N55:O55"/>
    <mergeCell ref="P55:Q55"/>
    <mergeCell ref="U55:AA55"/>
    <mergeCell ref="N56:O56"/>
    <mergeCell ref="P56:Q56"/>
    <mergeCell ref="U56:AA56"/>
    <mergeCell ref="N48:O48"/>
    <mergeCell ref="P48:Q48"/>
    <mergeCell ref="U48:AA48"/>
    <mergeCell ref="C49:C50"/>
    <mergeCell ref="N49:O49"/>
    <mergeCell ref="P49:Q49"/>
    <mergeCell ref="U49:AA49"/>
    <mergeCell ref="N50:O50"/>
    <mergeCell ref="P50:Q50"/>
    <mergeCell ref="U50:AA50"/>
    <mergeCell ref="C51:C52"/>
    <mergeCell ref="N51:O51"/>
    <mergeCell ref="P51:Q51"/>
    <mergeCell ref="U51:AA51"/>
    <mergeCell ref="N52:O52"/>
    <mergeCell ref="P52:Q52"/>
    <mergeCell ref="U52:AA52"/>
    <mergeCell ref="C53:C54"/>
    <mergeCell ref="N53:O53"/>
    <mergeCell ref="P53:Q53"/>
    <mergeCell ref="U53:AA53"/>
    <mergeCell ref="N54:O54"/>
    <mergeCell ref="P54:Q54"/>
    <mergeCell ref="U54:AA54"/>
    <mergeCell ref="N46:O46"/>
    <mergeCell ref="P46:Q46"/>
    <mergeCell ref="U46:AA46"/>
    <mergeCell ref="P42:Q42"/>
    <mergeCell ref="U42:AA42"/>
    <mergeCell ref="C43:C44"/>
    <mergeCell ref="N43:O43"/>
    <mergeCell ref="P43:Q43"/>
    <mergeCell ref="U43:AA43"/>
    <mergeCell ref="N44:O44"/>
    <mergeCell ref="P44:Q44"/>
    <mergeCell ref="U44:AA44"/>
    <mergeCell ref="B37:B46"/>
    <mergeCell ref="C37:C38"/>
    <mergeCell ref="N37:O37"/>
    <mergeCell ref="P37:Q37"/>
    <mergeCell ref="U37:AA37"/>
    <mergeCell ref="N38:O38"/>
    <mergeCell ref="P38:Q38"/>
    <mergeCell ref="U38:AA38"/>
    <mergeCell ref="C39:C40"/>
    <mergeCell ref="N39:O39"/>
    <mergeCell ref="P39:Q39"/>
    <mergeCell ref="U39:AA39"/>
    <mergeCell ref="N40:O40"/>
    <mergeCell ref="P40:Q40"/>
    <mergeCell ref="U40:AA40"/>
    <mergeCell ref="C41:C42"/>
    <mergeCell ref="N41:O41"/>
    <mergeCell ref="P41:Q41"/>
    <mergeCell ref="U41:AA41"/>
    <mergeCell ref="N42:O42"/>
    <mergeCell ref="C45:C46"/>
    <mergeCell ref="N45:O45"/>
    <mergeCell ref="P45:Q45"/>
    <mergeCell ref="U45:AA45"/>
    <mergeCell ref="B35:C36"/>
    <mergeCell ref="N35:O35"/>
    <mergeCell ref="P35:Q35"/>
    <mergeCell ref="U35:AA35"/>
    <mergeCell ref="N36:O36"/>
    <mergeCell ref="P36:Q36"/>
    <mergeCell ref="U36:AA36"/>
    <mergeCell ref="B33:C34"/>
    <mergeCell ref="N33:O33"/>
    <mergeCell ref="P33:Q33"/>
    <mergeCell ref="U33:AA33"/>
    <mergeCell ref="N34:O34"/>
    <mergeCell ref="P34:Q34"/>
    <mergeCell ref="U34:AA34"/>
    <mergeCell ref="B31:C32"/>
    <mergeCell ref="N31:O31"/>
    <mergeCell ref="P31:Q31"/>
    <mergeCell ref="U31:AA31"/>
    <mergeCell ref="N32:O32"/>
    <mergeCell ref="P32:Q32"/>
    <mergeCell ref="U32:AA32"/>
    <mergeCell ref="B29:C30"/>
    <mergeCell ref="N29:O29"/>
    <mergeCell ref="P29:Q29"/>
    <mergeCell ref="U29:AA29"/>
    <mergeCell ref="N30:O30"/>
    <mergeCell ref="P30:Q30"/>
    <mergeCell ref="U30:AA30"/>
    <mergeCell ref="B27:C28"/>
    <mergeCell ref="N27:O27"/>
    <mergeCell ref="P27:Q27"/>
    <mergeCell ref="U27:AA27"/>
    <mergeCell ref="N28:O28"/>
    <mergeCell ref="P28:Q28"/>
    <mergeCell ref="U28:AA28"/>
    <mergeCell ref="B25:C26"/>
    <mergeCell ref="N25:O25"/>
    <mergeCell ref="P25:Q25"/>
    <mergeCell ref="U25:AA25"/>
    <mergeCell ref="N26:O26"/>
    <mergeCell ref="P26:Q26"/>
    <mergeCell ref="U26:AA26"/>
    <mergeCell ref="B19:C20"/>
    <mergeCell ref="N19:O19"/>
    <mergeCell ref="P19:Q19"/>
    <mergeCell ref="U19:AA19"/>
    <mergeCell ref="N20:O20"/>
    <mergeCell ref="P20:Q20"/>
    <mergeCell ref="U20:AA20"/>
    <mergeCell ref="B23:C24"/>
    <mergeCell ref="N23:O23"/>
    <mergeCell ref="P23:Q23"/>
    <mergeCell ref="U23:AA23"/>
    <mergeCell ref="N24:O24"/>
    <mergeCell ref="P24:Q24"/>
    <mergeCell ref="U24:AA24"/>
    <mergeCell ref="B21:C22"/>
    <mergeCell ref="N21:O21"/>
    <mergeCell ref="P21:Q21"/>
    <mergeCell ref="U21:AA21"/>
    <mergeCell ref="N22:O22"/>
    <mergeCell ref="P22:Q22"/>
    <mergeCell ref="U22:AA22"/>
    <mergeCell ref="B17:C18"/>
    <mergeCell ref="N17:O17"/>
    <mergeCell ref="P17:Q17"/>
    <mergeCell ref="U17:AA17"/>
    <mergeCell ref="N18:O18"/>
    <mergeCell ref="I14:I15"/>
    <mergeCell ref="J14:J16"/>
    <mergeCell ref="L14:L16"/>
    <mergeCell ref="M14:M16"/>
    <mergeCell ref="N14:Q14"/>
    <mergeCell ref="R14:R16"/>
    <mergeCell ref="B14:C16"/>
    <mergeCell ref="D14:D15"/>
    <mergeCell ref="E14:E15"/>
    <mergeCell ref="F14:F15"/>
    <mergeCell ref="G14:G15"/>
    <mergeCell ref="H14:H15"/>
    <mergeCell ref="P18:Q18"/>
    <mergeCell ref="U18:AA18"/>
    <mergeCell ref="B9:C11"/>
    <mergeCell ref="D9:G11"/>
    <mergeCell ref="H9:I9"/>
    <mergeCell ref="M9:M10"/>
    <mergeCell ref="T9:T10"/>
    <mergeCell ref="U9:U10"/>
    <mergeCell ref="U14:AA14"/>
    <mergeCell ref="N15:O16"/>
    <mergeCell ref="P15:Q16"/>
    <mergeCell ref="U15:AA15"/>
    <mergeCell ref="U16:AA16"/>
    <mergeCell ref="H7:H8"/>
    <mergeCell ref="I7:I8"/>
    <mergeCell ref="J7:J9"/>
    <mergeCell ref="M7:M8"/>
    <mergeCell ref="T7:T8"/>
    <mergeCell ref="U7:U8"/>
    <mergeCell ref="K8:K9"/>
    <mergeCell ref="L8:L9"/>
    <mergeCell ref="V9:AA10"/>
    <mergeCell ref="H10:I10"/>
    <mergeCell ref="J10:J12"/>
    <mergeCell ref="H11:I12"/>
    <mergeCell ref="K11:K12"/>
    <mergeCell ref="L11:L12"/>
    <mergeCell ref="M11:M12"/>
    <mergeCell ref="V11:AA12"/>
    <mergeCell ref="Z2:AA2"/>
    <mergeCell ref="O3:P4"/>
    <mergeCell ref="Q3:U4"/>
    <mergeCell ref="V3:Y4"/>
    <mergeCell ref="Z3:AA4"/>
    <mergeCell ref="B5:C6"/>
    <mergeCell ref="D5:G6"/>
    <mergeCell ref="H5:I6"/>
    <mergeCell ref="J5:J6"/>
    <mergeCell ref="M5:M6"/>
    <mergeCell ref="T5:U6"/>
    <mergeCell ref="O2:P2"/>
    <mergeCell ref="Q2:U2"/>
    <mergeCell ref="V2:Y2"/>
    <mergeCell ref="V5:Z6"/>
    <mergeCell ref="AA5:AA6"/>
  </mergeCells>
  <phoneticPr fontId="3"/>
  <printOptions horizontalCentered="1"/>
  <pageMargins left="0.39370078740157483" right="0.39370078740157483" top="0.39370078740157483" bottom="0.19685039370078741" header="0.35433070866141736" footer="0.15748031496062992"/>
  <pageSetup paperSize="8" scale="3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5EE22-EBD0-455A-8F2A-D3CD4CB935E1}">
  <dimension ref="B1:K36"/>
  <sheetViews>
    <sheetView zoomScaleNormal="100" zoomScaleSheetLayoutView="100" workbookViewId="0">
      <selection activeCell="O32" sqref="O32"/>
    </sheetView>
  </sheetViews>
  <sheetFormatPr defaultRowHeight="13.5" x14ac:dyDescent="0.4"/>
  <cols>
    <col min="1" max="1" width="1.5" style="1" customWidth="1"/>
    <col min="2" max="2" width="16" style="1" customWidth="1"/>
    <col min="3" max="3" width="21.75" style="1" customWidth="1"/>
    <col min="4" max="4" width="4.5" style="1" customWidth="1"/>
    <col min="5" max="6" width="5.5" style="1" bestFit="1" customWidth="1"/>
    <col min="7" max="7" width="6.5" style="1" bestFit="1" customWidth="1"/>
    <col min="8" max="8" width="5.25" style="2" bestFit="1" customWidth="1"/>
    <col min="9" max="10" width="10.5" style="1" customWidth="1"/>
    <col min="11" max="11" width="11.75" style="1" customWidth="1"/>
    <col min="12" max="16384" width="9" style="1"/>
  </cols>
  <sheetData>
    <row r="1" spans="2:11" x14ac:dyDescent="0.4">
      <c r="B1" s="1" t="s">
        <v>49</v>
      </c>
    </row>
    <row r="4" spans="2:11" ht="27" customHeight="1" x14ac:dyDescent="0.4">
      <c r="B4" s="46" t="s">
        <v>48</v>
      </c>
      <c r="C4" s="46"/>
      <c r="D4" s="46"/>
      <c r="G4" s="834"/>
      <c r="H4" s="834"/>
      <c r="I4" s="834"/>
      <c r="J4" s="834"/>
      <c r="K4" s="834"/>
    </row>
    <row r="5" spans="2:11" x14ac:dyDescent="0.4">
      <c r="G5" s="834"/>
      <c r="H5" s="834"/>
      <c r="I5" s="834"/>
      <c r="J5" s="834"/>
      <c r="K5" s="834"/>
    </row>
    <row r="6" spans="2:11" x14ac:dyDescent="0.4">
      <c r="B6" s="45" t="s">
        <v>47</v>
      </c>
      <c r="C6" s="44">
        <v>20253921101</v>
      </c>
      <c r="G6" s="834"/>
      <c r="H6" s="834"/>
      <c r="I6" s="834"/>
      <c r="J6" s="834"/>
      <c r="K6" s="834"/>
    </row>
    <row r="7" spans="2:11" x14ac:dyDescent="0.4">
      <c r="B7" s="45" t="s">
        <v>46</v>
      </c>
      <c r="C7" s="44" t="s">
        <v>45</v>
      </c>
    </row>
    <row r="8" spans="2:11" x14ac:dyDescent="0.4">
      <c r="B8" s="43" t="s">
        <v>44</v>
      </c>
      <c r="C8" s="42" t="s">
        <v>43</v>
      </c>
    </row>
    <row r="9" spans="2:11" x14ac:dyDescent="0.4">
      <c r="B9" s="41"/>
      <c r="C9" s="40"/>
    </row>
    <row r="10" spans="2:11" x14ac:dyDescent="0.4">
      <c r="B10" s="39"/>
    </row>
    <row r="11" spans="2:11" x14ac:dyDescent="0.4">
      <c r="B11" s="38" t="s">
        <v>42</v>
      </c>
      <c r="C11" s="13"/>
      <c r="D11" s="12"/>
      <c r="E11" s="11" t="s">
        <v>41</v>
      </c>
      <c r="F11" s="11" t="s">
        <v>40</v>
      </c>
      <c r="G11" s="11" t="s">
        <v>24</v>
      </c>
      <c r="H11" s="11" t="s">
        <v>23</v>
      </c>
      <c r="I11" s="11" t="s">
        <v>22</v>
      </c>
      <c r="J11" s="11" t="s">
        <v>6</v>
      </c>
      <c r="K11" s="11" t="s">
        <v>5</v>
      </c>
    </row>
    <row r="12" spans="2:11" x14ac:dyDescent="0.4">
      <c r="B12" s="37" t="s">
        <v>0</v>
      </c>
      <c r="C12" s="29"/>
      <c r="D12" s="36"/>
      <c r="E12" s="35">
        <v>4.5999999999999996</v>
      </c>
      <c r="F12" s="35">
        <v>0</v>
      </c>
      <c r="G12" s="35">
        <f>SUM(E12:F12)</f>
        <v>4.5999999999999996</v>
      </c>
      <c r="H12" s="34" t="s">
        <v>39</v>
      </c>
      <c r="I12" s="33"/>
      <c r="J12" s="33"/>
      <c r="K12" s="31"/>
    </row>
    <row r="13" spans="2:11" x14ac:dyDescent="0.4">
      <c r="B13" s="37" t="s">
        <v>1</v>
      </c>
      <c r="C13" s="29"/>
      <c r="D13" s="36"/>
      <c r="E13" s="35">
        <v>4.0999999999999996</v>
      </c>
      <c r="F13" s="35">
        <v>0</v>
      </c>
      <c r="G13" s="35">
        <f t="shared" ref="G13:G14" si="0">SUM(E13:F13)</f>
        <v>4.0999999999999996</v>
      </c>
      <c r="H13" s="34" t="s">
        <v>39</v>
      </c>
      <c r="I13" s="33"/>
      <c r="J13" s="33"/>
      <c r="K13" s="31"/>
    </row>
    <row r="14" spans="2:11" x14ac:dyDescent="0.4">
      <c r="B14" s="37" t="s">
        <v>2</v>
      </c>
      <c r="C14" s="29"/>
      <c r="D14" s="36"/>
      <c r="E14" s="35">
        <v>8.4</v>
      </c>
      <c r="F14" s="35">
        <v>0</v>
      </c>
      <c r="G14" s="35">
        <f t="shared" si="0"/>
        <v>8.4</v>
      </c>
      <c r="H14" s="34" t="s">
        <v>39</v>
      </c>
      <c r="I14" s="33"/>
      <c r="J14" s="33"/>
      <c r="K14" s="31"/>
    </row>
    <row r="15" spans="2:11" x14ac:dyDescent="0.4">
      <c r="B15" s="37"/>
      <c r="C15" s="29"/>
      <c r="D15" s="36"/>
      <c r="E15" s="35"/>
      <c r="F15" s="35"/>
      <c r="G15" s="35"/>
      <c r="H15" s="34"/>
      <c r="I15" s="33"/>
      <c r="J15" s="33"/>
      <c r="K15" s="31"/>
    </row>
    <row r="16" spans="2:11" x14ac:dyDescent="0.4">
      <c r="B16" s="37"/>
      <c r="C16" s="29"/>
      <c r="D16" s="36"/>
      <c r="E16" s="35"/>
      <c r="F16" s="35"/>
      <c r="G16" s="35"/>
      <c r="H16" s="34"/>
      <c r="I16" s="33"/>
      <c r="J16" s="33"/>
      <c r="K16" s="31"/>
    </row>
    <row r="17" spans="2:11" x14ac:dyDescent="0.4">
      <c r="B17" s="844" t="s">
        <v>9</v>
      </c>
      <c r="C17" s="845"/>
      <c r="D17" s="845"/>
      <c r="E17" s="845"/>
      <c r="F17" s="845"/>
      <c r="G17" s="845"/>
      <c r="H17" s="845"/>
      <c r="I17" s="846"/>
      <c r="J17" s="32"/>
      <c r="K17" s="31" t="s">
        <v>38</v>
      </c>
    </row>
    <row r="18" spans="2:11" x14ac:dyDescent="0.4">
      <c r="B18" s="29"/>
      <c r="C18" s="30"/>
      <c r="D18" s="29"/>
      <c r="E18" s="29"/>
      <c r="F18" s="29"/>
      <c r="G18" s="29"/>
      <c r="H18" s="30"/>
      <c r="I18" s="29"/>
      <c r="J18" s="29"/>
      <c r="K18" s="28"/>
    </row>
    <row r="19" spans="2:11" x14ac:dyDescent="0.4">
      <c r="B19" s="24" t="s">
        <v>37</v>
      </c>
      <c r="C19" s="23" t="s">
        <v>26</v>
      </c>
      <c r="D19" s="841" t="s">
        <v>25</v>
      </c>
      <c r="E19" s="842"/>
      <c r="F19" s="843"/>
      <c r="G19" s="11" t="s">
        <v>24</v>
      </c>
      <c r="H19" s="11" t="s">
        <v>23</v>
      </c>
      <c r="I19" s="11" t="s">
        <v>22</v>
      </c>
      <c r="J19" s="11" t="s">
        <v>6</v>
      </c>
      <c r="K19" s="11" t="s">
        <v>5</v>
      </c>
    </row>
    <row r="20" spans="2:11" x14ac:dyDescent="0.4">
      <c r="B20" s="3" t="s">
        <v>36</v>
      </c>
      <c r="C20" s="3" t="s">
        <v>35</v>
      </c>
      <c r="D20" s="835" t="s">
        <v>34</v>
      </c>
      <c r="E20" s="836"/>
      <c r="F20" s="837"/>
      <c r="G20" s="27">
        <v>21</v>
      </c>
      <c r="H20" s="21" t="s">
        <v>33</v>
      </c>
      <c r="I20" s="20"/>
      <c r="J20" s="20"/>
      <c r="K20" s="3"/>
    </row>
    <row r="21" spans="2:11" x14ac:dyDescent="0.4">
      <c r="B21" s="26"/>
      <c r="C21" s="3"/>
      <c r="D21" s="835"/>
      <c r="E21" s="836"/>
      <c r="F21" s="837"/>
      <c r="G21" s="18"/>
      <c r="H21" s="21"/>
      <c r="I21" s="20"/>
      <c r="J21" s="20"/>
      <c r="K21" s="3"/>
    </row>
    <row r="22" spans="2:11" x14ac:dyDescent="0.4">
      <c r="B22" s="838" t="s">
        <v>15</v>
      </c>
      <c r="C22" s="839"/>
      <c r="D22" s="839"/>
      <c r="E22" s="839"/>
      <c r="F22" s="839"/>
      <c r="G22" s="839"/>
      <c r="H22" s="839"/>
      <c r="I22" s="840"/>
      <c r="J22" s="4"/>
      <c r="K22" s="3" t="s">
        <v>32</v>
      </c>
    </row>
    <row r="23" spans="2:11" x14ac:dyDescent="0.4">
      <c r="B23" s="10" t="s">
        <v>31</v>
      </c>
      <c r="C23" s="25" t="s">
        <v>30</v>
      </c>
      <c r="D23" s="19"/>
      <c r="E23" s="8"/>
      <c r="F23" s="5"/>
      <c r="G23" s="18">
        <v>0.5</v>
      </c>
      <c r="H23" s="17" t="s">
        <v>11</v>
      </c>
      <c r="I23" s="4"/>
      <c r="J23" s="4"/>
      <c r="K23" s="3" t="s">
        <v>29</v>
      </c>
    </row>
    <row r="24" spans="2:11" x14ac:dyDescent="0.4">
      <c r="B24" s="838" t="s">
        <v>9</v>
      </c>
      <c r="C24" s="839"/>
      <c r="D24" s="839"/>
      <c r="E24" s="839"/>
      <c r="F24" s="839"/>
      <c r="G24" s="839"/>
      <c r="H24" s="839"/>
      <c r="I24" s="840"/>
      <c r="J24" s="4"/>
      <c r="K24" s="3" t="s">
        <v>28</v>
      </c>
    </row>
    <row r="25" spans="2:11" x14ac:dyDescent="0.4">
      <c r="B25" s="8"/>
      <c r="C25" s="6"/>
      <c r="D25" s="8"/>
      <c r="E25" s="8"/>
      <c r="F25" s="8"/>
      <c r="G25" s="8"/>
      <c r="H25" s="6"/>
      <c r="I25" s="8"/>
      <c r="J25" s="8"/>
      <c r="K25" s="16"/>
    </row>
    <row r="26" spans="2:11" x14ac:dyDescent="0.4">
      <c r="B26" s="24" t="s">
        <v>27</v>
      </c>
      <c r="C26" s="23" t="s">
        <v>26</v>
      </c>
      <c r="D26" s="841" t="s">
        <v>25</v>
      </c>
      <c r="E26" s="842"/>
      <c r="F26" s="843"/>
      <c r="G26" s="11" t="s">
        <v>24</v>
      </c>
      <c r="H26" s="11" t="s">
        <v>23</v>
      </c>
      <c r="I26" s="11" t="s">
        <v>22</v>
      </c>
      <c r="J26" s="11" t="s">
        <v>6</v>
      </c>
      <c r="K26" s="11" t="s">
        <v>5</v>
      </c>
    </row>
    <row r="27" spans="2:11" x14ac:dyDescent="0.4">
      <c r="B27" s="10" t="s">
        <v>21</v>
      </c>
      <c r="C27" s="3" t="s">
        <v>20</v>
      </c>
      <c r="D27" s="835"/>
      <c r="E27" s="836"/>
      <c r="F27" s="837"/>
      <c r="G27" s="22">
        <v>0.9</v>
      </c>
      <c r="H27" s="21" t="s">
        <v>19</v>
      </c>
      <c r="I27" s="20"/>
      <c r="J27" s="20"/>
      <c r="K27" s="3"/>
    </row>
    <row r="28" spans="2:11" x14ac:dyDescent="0.4">
      <c r="B28" s="10"/>
      <c r="C28" s="3" t="s">
        <v>18</v>
      </c>
      <c r="D28" s="835" t="s">
        <v>17</v>
      </c>
      <c r="E28" s="836"/>
      <c r="F28" s="837"/>
      <c r="G28" s="22">
        <v>7.2</v>
      </c>
      <c r="H28" s="21" t="s">
        <v>16</v>
      </c>
      <c r="I28" s="20"/>
      <c r="J28" s="20"/>
      <c r="K28" s="3"/>
    </row>
    <row r="29" spans="2:11" x14ac:dyDescent="0.4">
      <c r="B29" s="10"/>
      <c r="C29" s="3"/>
      <c r="D29" s="835"/>
      <c r="E29" s="836"/>
      <c r="F29" s="837"/>
      <c r="G29" s="22"/>
      <c r="H29" s="21"/>
      <c r="I29" s="20"/>
      <c r="J29" s="20"/>
      <c r="K29" s="3"/>
    </row>
    <row r="30" spans="2:11" x14ac:dyDescent="0.4">
      <c r="B30" s="10"/>
      <c r="C30" s="3"/>
      <c r="D30" s="835"/>
      <c r="E30" s="836"/>
      <c r="F30" s="837"/>
      <c r="G30" s="22"/>
      <c r="H30" s="21"/>
      <c r="I30" s="20"/>
      <c r="J30" s="20"/>
      <c r="K30" s="3"/>
    </row>
    <row r="31" spans="2:11" x14ac:dyDescent="0.4">
      <c r="B31" s="838" t="s">
        <v>15</v>
      </c>
      <c r="C31" s="839"/>
      <c r="D31" s="839"/>
      <c r="E31" s="839"/>
      <c r="F31" s="839"/>
      <c r="G31" s="839"/>
      <c r="H31" s="839"/>
      <c r="I31" s="840"/>
      <c r="J31" s="4"/>
      <c r="K31" s="3" t="s">
        <v>14</v>
      </c>
    </row>
    <row r="32" spans="2:11" x14ac:dyDescent="0.4">
      <c r="B32" s="10" t="s">
        <v>13</v>
      </c>
      <c r="C32" s="9" t="s">
        <v>12</v>
      </c>
      <c r="D32" s="19"/>
      <c r="E32" s="8"/>
      <c r="F32" s="5"/>
      <c r="G32" s="18">
        <v>0.5</v>
      </c>
      <c r="H32" s="17" t="s">
        <v>11</v>
      </c>
      <c r="I32" s="4"/>
      <c r="J32" s="4"/>
      <c r="K32" s="3" t="s">
        <v>10</v>
      </c>
    </row>
    <row r="33" spans="2:11" x14ac:dyDescent="0.4">
      <c r="B33" s="838" t="s">
        <v>9</v>
      </c>
      <c r="C33" s="839"/>
      <c r="D33" s="839"/>
      <c r="E33" s="839"/>
      <c r="F33" s="839"/>
      <c r="G33" s="839"/>
      <c r="H33" s="839"/>
      <c r="I33" s="840"/>
      <c r="J33" s="4"/>
      <c r="K33" s="3" t="s">
        <v>8</v>
      </c>
    </row>
    <row r="34" spans="2:11" x14ac:dyDescent="0.4">
      <c r="B34" s="8"/>
      <c r="C34" s="6"/>
      <c r="D34" s="8"/>
      <c r="E34" s="8"/>
      <c r="F34" s="8"/>
      <c r="G34" s="8"/>
      <c r="H34" s="6"/>
      <c r="I34" s="8"/>
      <c r="J34" s="8"/>
      <c r="K34" s="16"/>
    </row>
    <row r="35" spans="2:11" x14ac:dyDescent="0.4">
      <c r="B35" s="15" t="s">
        <v>7</v>
      </c>
      <c r="C35" s="14"/>
      <c r="D35" s="14"/>
      <c r="E35" s="14"/>
      <c r="F35" s="14"/>
      <c r="G35" s="13"/>
      <c r="H35" s="13"/>
      <c r="I35" s="12"/>
      <c r="J35" s="11" t="s">
        <v>6</v>
      </c>
      <c r="K35" s="11" t="s">
        <v>5</v>
      </c>
    </row>
    <row r="36" spans="2:11" x14ac:dyDescent="0.4">
      <c r="B36" s="10" t="s">
        <v>4</v>
      </c>
      <c r="C36" s="9" t="s">
        <v>3</v>
      </c>
      <c r="D36" s="8"/>
      <c r="E36" s="8"/>
      <c r="F36" s="8"/>
      <c r="G36" s="7"/>
      <c r="H36" s="6"/>
      <c r="I36" s="5"/>
      <c r="J36" s="4"/>
      <c r="K36" s="3"/>
    </row>
  </sheetData>
  <mergeCells count="14">
    <mergeCell ref="G4:K6"/>
    <mergeCell ref="D29:F29"/>
    <mergeCell ref="B33:I33"/>
    <mergeCell ref="B31:I31"/>
    <mergeCell ref="D19:F19"/>
    <mergeCell ref="D26:F26"/>
    <mergeCell ref="B17:I17"/>
    <mergeCell ref="B22:I22"/>
    <mergeCell ref="B24:I24"/>
    <mergeCell ref="D20:F20"/>
    <mergeCell ref="D21:F21"/>
    <mergeCell ref="D27:F27"/>
    <mergeCell ref="D28:F28"/>
    <mergeCell ref="D30:F30"/>
  </mergeCells>
  <phoneticPr fontId="3"/>
  <pageMargins left="0.39370078740157483" right="0.39370078740157483" top="0.74803149606299213" bottom="0.74803149606299213" header="0.31496062992125984" footer="0.31496062992125984"/>
  <pageSetup paperSize="9" scale="85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9EEDC-3C4B-488D-8A06-E51DA4E16263}">
  <dimension ref="B1:K39"/>
  <sheetViews>
    <sheetView zoomScaleNormal="100" zoomScaleSheetLayoutView="100" workbookViewId="0">
      <selection activeCell="P37" sqref="P37"/>
    </sheetView>
  </sheetViews>
  <sheetFormatPr defaultRowHeight="13.5" x14ac:dyDescent="0.4"/>
  <cols>
    <col min="1" max="1" width="1.75" style="1" customWidth="1"/>
    <col min="2" max="2" width="16" style="1" customWidth="1"/>
    <col min="3" max="3" width="21.75" style="1" customWidth="1"/>
    <col min="4" max="4" width="4.5" style="1" customWidth="1"/>
    <col min="5" max="6" width="6.125" style="1" customWidth="1"/>
    <col min="7" max="7" width="6.5" style="1" bestFit="1" customWidth="1"/>
    <col min="8" max="8" width="5.25" style="2" bestFit="1" customWidth="1"/>
    <col min="9" max="10" width="10.5" style="1" customWidth="1"/>
    <col min="11" max="11" width="11.125" style="1" customWidth="1"/>
    <col min="12" max="16384" width="9" style="1"/>
  </cols>
  <sheetData>
    <row r="1" spans="2:11" x14ac:dyDescent="0.4">
      <c r="B1" s="1" t="s">
        <v>49</v>
      </c>
    </row>
    <row r="4" spans="2:11" ht="27" customHeight="1" x14ac:dyDescent="0.4">
      <c r="B4" s="46" t="s">
        <v>60</v>
      </c>
      <c r="C4" s="46" t="s">
        <v>59</v>
      </c>
      <c r="D4" s="46"/>
      <c r="G4" s="847"/>
      <c r="H4" s="847"/>
      <c r="I4" s="847"/>
      <c r="J4" s="847"/>
      <c r="K4" s="847"/>
    </row>
    <row r="5" spans="2:11" x14ac:dyDescent="0.4">
      <c r="G5" s="847"/>
      <c r="H5" s="847"/>
      <c r="I5" s="847"/>
      <c r="J5" s="847"/>
      <c r="K5" s="847"/>
    </row>
    <row r="6" spans="2:11" x14ac:dyDescent="0.4">
      <c r="B6" s="45" t="s">
        <v>47</v>
      </c>
      <c r="C6" s="44">
        <v>20253921101</v>
      </c>
      <c r="G6" s="847"/>
      <c r="H6" s="847"/>
      <c r="I6" s="847"/>
      <c r="J6" s="847"/>
      <c r="K6" s="847"/>
    </row>
    <row r="7" spans="2:11" x14ac:dyDescent="0.4">
      <c r="B7" s="45" t="s">
        <v>46</v>
      </c>
      <c r="C7" s="44" t="s">
        <v>45</v>
      </c>
    </row>
    <row r="8" spans="2:11" x14ac:dyDescent="0.4">
      <c r="B8" s="43" t="s">
        <v>44</v>
      </c>
      <c r="C8" s="42" t="s">
        <v>43</v>
      </c>
    </row>
    <row r="9" spans="2:11" x14ac:dyDescent="0.4">
      <c r="B9" s="43" t="s">
        <v>58</v>
      </c>
      <c r="C9" s="42" t="s">
        <v>57</v>
      </c>
    </row>
    <row r="10" spans="2:11" x14ac:dyDescent="0.4">
      <c r="B10" s="39"/>
    </row>
    <row r="11" spans="2:11" x14ac:dyDescent="0.4">
      <c r="B11" s="38" t="s">
        <v>42</v>
      </c>
      <c r="C11" s="13"/>
      <c r="D11" s="12"/>
      <c r="E11" s="11" t="s">
        <v>41</v>
      </c>
      <c r="F11" s="11" t="s">
        <v>40</v>
      </c>
      <c r="G11" s="11" t="s">
        <v>24</v>
      </c>
      <c r="H11" s="11" t="s">
        <v>23</v>
      </c>
      <c r="I11" s="11" t="s">
        <v>22</v>
      </c>
      <c r="J11" s="11" t="s">
        <v>6</v>
      </c>
      <c r="K11" s="11" t="s">
        <v>5</v>
      </c>
    </row>
    <row r="12" spans="2:11" x14ac:dyDescent="0.4">
      <c r="B12" s="37" t="s">
        <v>0</v>
      </c>
      <c r="C12" s="29"/>
      <c r="D12" s="36"/>
      <c r="E12" s="56">
        <v>1.3</v>
      </c>
      <c r="F12" s="56">
        <v>0</v>
      </c>
      <c r="G12" s="56">
        <f>SUM(E12:F12)</f>
        <v>1.3</v>
      </c>
      <c r="H12" s="34" t="s">
        <v>39</v>
      </c>
      <c r="I12" s="33"/>
      <c r="J12" s="33"/>
      <c r="K12" s="31"/>
    </row>
    <row r="13" spans="2:11" x14ac:dyDescent="0.4">
      <c r="B13" s="37" t="s">
        <v>1</v>
      </c>
      <c r="C13" s="29"/>
      <c r="D13" s="36"/>
      <c r="E13" s="56">
        <v>0.2</v>
      </c>
      <c r="F13" s="56">
        <v>0</v>
      </c>
      <c r="G13" s="56">
        <f>SUM(E13:F13)</f>
        <v>0.2</v>
      </c>
      <c r="H13" s="34" t="s">
        <v>39</v>
      </c>
      <c r="I13" s="33"/>
      <c r="J13" s="33"/>
      <c r="K13" s="31"/>
    </row>
    <row r="14" spans="2:11" x14ac:dyDescent="0.4">
      <c r="B14" s="37" t="s">
        <v>2</v>
      </c>
      <c r="C14" s="29"/>
      <c r="D14" s="36"/>
      <c r="E14" s="56">
        <v>0.6</v>
      </c>
      <c r="F14" s="56">
        <v>0</v>
      </c>
      <c r="G14" s="56">
        <f>SUM(E14:F14)</f>
        <v>0.6</v>
      </c>
      <c r="H14" s="34" t="s">
        <v>39</v>
      </c>
      <c r="I14" s="33"/>
      <c r="J14" s="33"/>
      <c r="K14" s="31"/>
    </row>
    <row r="15" spans="2:11" x14ac:dyDescent="0.4">
      <c r="B15" s="37"/>
      <c r="C15" s="29"/>
      <c r="D15" s="36"/>
      <c r="E15" s="56"/>
      <c r="F15" s="56"/>
      <c r="G15" s="56"/>
      <c r="H15" s="34"/>
      <c r="I15" s="33"/>
      <c r="J15" s="33"/>
      <c r="K15" s="31"/>
    </row>
    <row r="16" spans="2:11" x14ac:dyDescent="0.4">
      <c r="B16" s="37"/>
      <c r="C16" s="29"/>
      <c r="D16" s="36"/>
      <c r="E16" s="55"/>
      <c r="F16" s="55"/>
      <c r="G16" s="55"/>
      <c r="H16" s="34"/>
      <c r="I16" s="33"/>
      <c r="J16" s="33"/>
      <c r="K16" s="31"/>
    </row>
    <row r="17" spans="2:11" x14ac:dyDescent="0.4">
      <c r="B17" s="844" t="s">
        <v>9</v>
      </c>
      <c r="C17" s="845"/>
      <c r="D17" s="845"/>
      <c r="E17" s="845"/>
      <c r="F17" s="845"/>
      <c r="G17" s="845"/>
      <c r="H17" s="845"/>
      <c r="I17" s="846"/>
      <c r="J17" s="32"/>
      <c r="K17" s="31" t="s">
        <v>38</v>
      </c>
    </row>
    <row r="18" spans="2:11" x14ac:dyDescent="0.4">
      <c r="B18" s="29"/>
      <c r="C18" s="30"/>
      <c r="D18" s="29"/>
      <c r="E18" s="29"/>
      <c r="F18" s="29"/>
      <c r="G18" s="29"/>
      <c r="H18" s="30"/>
      <c r="I18" s="29"/>
      <c r="J18" s="29"/>
      <c r="K18" s="28"/>
    </row>
    <row r="19" spans="2:11" x14ac:dyDescent="0.4">
      <c r="B19" s="54" t="s">
        <v>37</v>
      </c>
      <c r="C19" s="23" t="s">
        <v>26</v>
      </c>
      <c r="D19" s="841" t="s">
        <v>25</v>
      </c>
      <c r="E19" s="842"/>
      <c r="F19" s="843"/>
      <c r="G19" s="11" t="s">
        <v>24</v>
      </c>
      <c r="H19" s="11" t="s">
        <v>23</v>
      </c>
      <c r="I19" s="11" t="s">
        <v>22</v>
      </c>
      <c r="J19" s="11" t="s">
        <v>6</v>
      </c>
      <c r="K19" s="11" t="s">
        <v>5</v>
      </c>
    </row>
    <row r="20" spans="2:11" x14ac:dyDescent="0.4">
      <c r="B20" s="3" t="s">
        <v>36</v>
      </c>
      <c r="C20" s="3" t="s">
        <v>56</v>
      </c>
      <c r="D20" s="835"/>
      <c r="E20" s="836"/>
      <c r="F20" s="837"/>
      <c r="G20" s="27">
        <v>1</v>
      </c>
      <c r="H20" s="21" t="s">
        <v>33</v>
      </c>
      <c r="I20" s="20"/>
      <c r="J20" s="20"/>
      <c r="K20" s="3"/>
    </row>
    <row r="21" spans="2:11" x14ac:dyDescent="0.4">
      <c r="B21" s="26"/>
      <c r="C21" s="3"/>
      <c r="D21" s="835"/>
      <c r="E21" s="836"/>
      <c r="F21" s="837"/>
      <c r="G21" s="53"/>
      <c r="H21" s="21"/>
      <c r="I21" s="20"/>
      <c r="J21" s="20"/>
      <c r="K21" s="3"/>
    </row>
    <row r="22" spans="2:11" x14ac:dyDescent="0.4">
      <c r="B22" s="838" t="s">
        <v>15</v>
      </c>
      <c r="C22" s="839"/>
      <c r="D22" s="839"/>
      <c r="E22" s="839"/>
      <c r="F22" s="839"/>
      <c r="G22" s="839"/>
      <c r="H22" s="839"/>
      <c r="I22" s="840"/>
      <c r="J22" s="4"/>
      <c r="K22" s="3" t="s">
        <v>32</v>
      </c>
    </row>
    <row r="23" spans="2:11" x14ac:dyDescent="0.4">
      <c r="B23" s="10" t="s">
        <v>31</v>
      </c>
      <c r="C23" s="25" t="s">
        <v>30</v>
      </c>
      <c r="D23" s="836"/>
      <c r="E23" s="836"/>
      <c r="F23" s="837"/>
      <c r="G23" s="53">
        <v>0.5</v>
      </c>
      <c r="H23" s="21" t="s">
        <v>11</v>
      </c>
      <c r="I23" s="4"/>
      <c r="J23" s="4"/>
      <c r="K23" s="3" t="s">
        <v>29</v>
      </c>
    </row>
    <row r="24" spans="2:11" x14ac:dyDescent="0.4">
      <c r="B24" s="838" t="s">
        <v>9</v>
      </c>
      <c r="C24" s="839"/>
      <c r="D24" s="839"/>
      <c r="E24" s="839"/>
      <c r="F24" s="839"/>
      <c r="G24" s="839"/>
      <c r="H24" s="839"/>
      <c r="I24" s="840"/>
      <c r="J24" s="4"/>
      <c r="K24" s="3" t="s">
        <v>28</v>
      </c>
    </row>
    <row r="25" spans="2:11" x14ac:dyDescent="0.4">
      <c r="B25" s="8"/>
      <c r="C25" s="6"/>
      <c r="D25" s="8"/>
      <c r="E25" s="8"/>
      <c r="F25" s="8"/>
      <c r="G25" s="8"/>
      <c r="H25" s="6"/>
      <c r="I25" s="8"/>
      <c r="J25" s="8"/>
      <c r="K25" s="16"/>
    </row>
    <row r="26" spans="2:11" x14ac:dyDescent="0.4">
      <c r="B26" s="24" t="s">
        <v>27</v>
      </c>
      <c r="C26" s="23" t="s">
        <v>26</v>
      </c>
      <c r="D26" s="841" t="s">
        <v>25</v>
      </c>
      <c r="E26" s="842"/>
      <c r="F26" s="843"/>
      <c r="G26" s="11" t="s">
        <v>24</v>
      </c>
      <c r="H26" s="11" t="s">
        <v>23</v>
      </c>
      <c r="I26" s="11" t="s">
        <v>22</v>
      </c>
      <c r="J26" s="11" t="s">
        <v>6</v>
      </c>
      <c r="K26" s="11" t="s">
        <v>5</v>
      </c>
    </row>
    <row r="27" spans="2:11" x14ac:dyDescent="0.4">
      <c r="B27" s="10" t="s">
        <v>21</v>
      </c>
      <c r="C27" s="3" t="s">
        <v>18</v>
      </c>
      <c r="D27" s="835" t="s">
        <v>17</v>
      </c>
      <c r="E27" s="836"/>
      <c r="F27" s="837"/>
      <c r="G27" s="52">
        <v>0.7</v>
      </c>
      <c r="H27" s="21" t="s">
        <v>16</v>
      </c>
      <c r="I27" s="20"/>
      <c r="J27" s="20"/>
      <c r="K27" s="3"/>
    </row>
    <row r="28" spans="2:11" x14ac:dyDescent="0.4">
      <c r="B28" s="10"/>
      <c r="C28" s="3"/>
      <c r="D28" s="835"/>
      <c r="E28" s="836"/>
      <c r="F28" s="837"/>
      <c r="G28" s="52"/>
      <c r="H28" s="21"/>
      <c r="I28" s="20"/>
      <c r="J28" s="20"/>
      <c r="K28" s="3"/>
    </row>
    <row r="29" spans="2:11" x14ac:dyDescent="0.4">
      <c r="B29" s="10"/>
      <c r="C29" s="3"/>
      <c r="D29" s="835"/>
      <c r="E29" s="836"/>
      <c r="F29" s="837"/>
      <c r="G29" s="52"/>
      <c r="H29" s="21"/>
      <c r="I29" s="20"/>
      <c r="J29" s="20"/>
      <c r="K29" s="3"/>
    </row>
    <row r="30" spans="2:11" x14ac:dyDescent="0.4">
      <c r="B30" s="838" t="s">
        <v>15</v>
      </c>
      <c r="C30" s="839"/>
      <c r="D30" s="839"/>
      <c r="E30" s="839"/>
      <c r="F30" s="839"/>
      <c r="G30" s="839"/>
      <c r="H30" s="839"/>
      <c r="I30" s="840"/>
      <c r="J30" s="4"/>
      <c r="K30" s="3" t="s">
        <v>14</v>
      </c>
    </row>
    <row r="31" spans="2:11" x14ac:dyDescent="0.4">
      <c r="B31" s="10" t="s">
        <v>13</v>
      </c>
      <c r="C31" s="9" t="s">
        <v>12</v>
      </c>
      <c r="D31" s="19"/>
      <c r="E31" s="8"/>
      <c r="F31" s="5"/>
      <c r="G31" s="51">
        <v>0.5</v>
      </c>
      <c r="H31" s="21" t="s">
        <v>11</v>
      </c>
      <c r="I31" s="4"/>
      <c r="J31" s="4"/>
      <c r="K31" s="3" t="s">
        <v>10</v>
      </c>
    </row>
    <row r="32" spans="2:11" x14ac:dyDescent="0.4">
      <c r="B32" s="838" t="s">
        <v>9</v>
      </c>
      <c r="C32" s="839"/>
      <c r="D32" s="839"/>
      <c r="E32" s="839"/>
      <c r="F32" s="839"/>
      <c r="G32" s="839"/>
      <c r="H32" s="839"/>
      <c r="I32" s="840"/>
      <c r="J32" s="4"/>
      <c r="K32" s="3" t="s">
        <v>8</v>
      </c>
    </row>
    <row r="33" spans="2:11" x14ac:dyDescent="0.4">
      <c r="B33" s="8"/>
      <c r="C33" s="6"/>
      <c r="D33" s="8"/>
      <c r="E33" s="8"/>
      <c r="F33" s="8"/>
      <c r="G33" s="8"/>
      <c r="H33" s="6"/>
      <c r="I33" s="8"/>
      <c r="J33" s="8"/>
      <c r="K33" s="16"/>
    </row>
    <row r="34" spans="2:11" x14ac:dyDescent="0.4">
      <c r="B34" s="15" t="s">
        <v>55</v>
      </c>
      <c r="C34" s="14"/>
      <c r="D34" s="14"/>
      <c r="E34" s="14"/>
      <c r="F34" s="50"/>
      <c r="G34" s="11" t="s">
        <v>24</v>
      </c>
      <c r="H34" s="11"/>
      <c r="I34" s="11" t="s">
        <v>22</v>
      </c>
      <c r="J34" s="11" t="s">
        <v>6</v>
      </c>
      <c r="K34" s="11" t="s">
        <v>5</v>
      </c>
    </row>
    <row r="35" spans="2:11" x14ac:dyDescent="0.4">
      <c r="B35" s="10" t="s">
        <v>54</v>
      </c>
      <c r="C35" s="9" t="s">
        <v>53</v>
      </c>
      <c r="D35" s="8"/>
      <c r="E35" s="8"/>
      <c r="F35" s="5"/>
      <c r="G35" s="49">
        <v>7.0000000000000007E-2</v>
      </c>
      <c r="H35" s="21"/>
      <c r="I35" s="4"/>
      <c r="J35" s="4"/>
      <c r="K35" s="3"/>
    </row>
    <row r="36" spans="2:11" x14ac:dyDescent="0.4">
      <c r="B36" s="838" t="s">
        <v>9</v>
      </c>
      <c r="C36" s="839"/>
      <c r="D36" s="839"/>
      <c r="E36" s="839"/>
      <c r="F36" s="839"/>
      <c r="G36" s="839"/>
      <c r="H36" s="839"/>
      <c r="I36" s="840"/>
      <c r="J36" s="4"/>
      <c r="K36" s="3" t="s">
        <v>52</v>
      </c>
    </row>
    <row r="37" spans="2:11" x14ac:dyDescent="0.4">
      <c r="B37" s="8"/>
      <c r="C37" s="8"/>
      <c r="D37" s="8"/>
      <c r="E37" s="8"/>
      <c r="F37" s="8"/>
      <c r="G37" s="8"/>
      <c r="H37" s="6"/>
      <c r="I37" s="8"/>
      <c r="J37" s="8"/>
      <c r="K37" s="16"/>
    </row>
    <row r="38" spans="2:11" x14ac:dyDescent="0.4">
      <c r="B38" s="15" t="s">
        <v>51</v>
      </c>
      <c r="C38" s="14"/>
      <c r="D38" s="14"/>
      <c r="E38" s="14"/>
      <c r="F38" s="14"/>
      <c r="G38" s="13"/>
      <c r="H38" s="13"/>
      <c r="I38" s="12"/>
      <c r="J38" s="11" t="s">
        <v>6</v>
      </c>
      <c r="K38" s="11" t="s">
        <v>5</v>
      </c>
    </row>
    <row r="39" spans="2:11" x14ac:dyDescent="0.4">
      <c r="B39" s="10" t="s">
        <v>4</v>
      </c>
      <c r="C39" s="9" t="s">
        <v>50</v>
      </c>
      <c r="D39" s="8"/>
      <c r="E39" s="8"/>
      <c r="F39" s="8"/>
      <c r="G39" s="48"/>
      <c r="H39" s="47"/>
      <c r="I39" s="5"/>
      <c r="J39" s="4"/>
      <c r="K39" s="3"/>
    </row>
  </sheetData>
  <mergeCells count="15">
    <mergeCell ref="G4:K6"/>
    <mergeCell ref="B36:I36"/>
    <mergeCell ref="B17:I17"/>
    <mergeCell ref="B32:I32"/>
    <mergeCell ref="B24:I24"/>
    <mergeCell ref="B22:I22"/>
    <mergeCell ref="B30:I30"/>
    <mergeCell ref="D19:F19"/>
    <mergeCell ref="D26:F26"/>
    <mergeCell ref="D20:F20"/>
    <mergeCell ref="D21:F21"/>
    <mergeCell ref="D23:F23"/>
    <mergeCell ref="D27:F27"/>
    <mergeCell ref="D28:F28"/>
    <mergeCell ref="D29:F29"/>
  </mergeCells>
  <phoneticPr fontId="3"/>
  <pageMargins left="0.39370078740157483" right="0.39370078740157483" top="0.74803149606299213" bottom="0.74803149606299213" header="0.31496062992125984" footer="0.31496062992125984"/>
  <pageSetup paperSize="9" scale="85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3F1C-E3DD-4362-856D-4CC0A6B11CF3}">
  <dimension ref="B1:K37"/>
  <sheetViews>
    <sheetView zoomScaleNormal="100" workbookViewId="0">
      <selection activeCell="N37" sqref="N37"/>
    </sheetView>
  </sheetViews>
  <sheetFormatPr defaultRowHeight="13.5" x14ac:dyDescent="0.4"/>
  <cols>
    <col min="1" max="1" width="1.125" style="1" customWidth="1"/>
    <col min="2" max="2" width="16" style="1" customWidth="1"/>
    <col min="3" max="3" width="21.75" style="1" customWidth="1"/>
    <col min="4" max="4" width="4.5" style="1" customWidth="1"/>
    <col min="5" max="6" width="5.5" style="1" bestFit="1" customWidth="1"/>
    <col min="7" max="7" width="6.5" style="1" bestFit="1" customWidth="1"/>
    <col min="8" max="8" width="5.25" style="2" bestFit="1" customWidth="1"/>
    <col min="9" max="10" width="10.5" style="1" customWidth="1"/>
    <col min="11" max="11" width="9.5" style="1" customWidth="1"/>
    <col min="12" max="16384" width="9" style="1"/>
  </cols>
  <sheetData>
    <row r="1" spans="2:11" x14ac:dyDescent="0.4">
      <c r="B1" s="1" t="s">
        <v>49</v>
      </c>
    </row>
    <row r="4" spans="2:11" ht="27" customHeight="1" x14ac:dyDescent="0.4">
      <c r="B4" s="46" t="s">
        <v>69</v>
      </c>
      <c r="C4" s="46" t="s">
        <v>68</v>
      </c>
      <c r="D4" s="46"/>
    </row>
    <row r="6" spans="2:11" x14ac:dyDescent="0.4">
      <c r="B6" s="64" t="s">
        <v>47</v>
      </c>
      <c r="C6" s="44">
        <v>20253921101</v>
      </c>
    </row>
    <row r="7" spans="2:11" x14ac:dyDescent="0.4">
      <c r="B7" s="64" t="s">
        <v>46</v>
      </c>
      <c r="C7" s="44" t="s">
        <v>45</v>
      </c>
    </row>
    <row r="8" spans="2:11" x14ac:dyDescent="0.4">
      <c r="B8" s="63" t="s">
        <v>44</v>
      </c>
      <c r="C8" s="42" t="s">
        <v>67</v>
      </c>
    </row>
    <row r="9" spans="2:11" x14ac:dyDescent="0.4">
      <c r="B9" s="63" t="s">
        <v>58</v>
      </c>
      <c r="C9" s="44" t="s">
        <v>66</v>
      </c>
    </row>
    <row r="10" spans="2:11" x14ac:dyDescent="0.4">
      <c r="B10" s="39"/>
    </row>
    <row r="11" spans="2:11" x14ac:dyDescent="0.4">
      <c r="B11" s="38" t="s">
        <v>42</v>
      </c>
      <c r="C11" s="13"/>
      <c r="D11" s="12"/>
      <c r="E11" s="11" t="s">
        <v>41</v>
      </c>
      <c r="F11" s="11" t="s">
        <v>40</v>
      </c>
      <c r="G11" s="11" t="s">
        <v>24</v>
      </c>
      <c r="H11" s="11" t="s">
        <v>23</v>
      </c>
      <c r="I11" s="11" t="s">
        <v>22</v>
      </c>
      <c r="J11" s="11" t="s">
        <v>6</v>
      </c>
      <c r="K11" s="11" t="s">
        <v>5</v>
      </c>
    </row>
    <row r="12" spans="2:11" x14ac:dyDescent="0.4">
      <c r="B12" s="37" t="s">
        <v>0</v>
      </c>
      <c r="C12" s="29"/>
      <c r="D12" s="36"/>
      <c r="E12" s="62">
        <v>2.1</v>
      </c>
      <c r="F12" s="62">
        <v>1.3</v>
      </c>
      <c r="G12" s="62">
        <f>SUM(E12:F12)</f>
        <v>3.4000000000000004</v>
      </c>
      <c r="H12" s="34" t="s">
        <v>39</v>
      </c>
      <c r="I12" s="33"/>
      <c r="J12" s="33"/>
      <c r="K12" s="31"/>
    </row>
    <row r="13" spans="2:11" x14ac:dyDescent="0.4">
      <c r="B13" s="37" t="s">
        <v>1</v>
      </c>
      <c r="C13" s="29"/>
      <c r="D13" s="36"/>
      <c r="E13" s="62">
        <v>2.1</v>
      </c>
      <c r="F13" s="62">
        <v>1.3</v>
      </c>
      <c r="G13" s="62">
        <f>SUM(E13:F13)</f>
        <v>3.4000000000000004</v>
      </c>
      <c r="H13" s="34" t="s">
        <v>39</v>
      </c>
      <c r="I13" s="33"/>
      <c r="J13" s="33"/>
      <c r="K13" s="31"/>
    </row>
    <row r="14" spans="2:11" x14ac:dyDescent="0.4">
      <c r="B14" s="37" t="s">
        <v>2</v>
      </c>
      <c r="C14" s="29"/>
      <c r="D14" s="36"/>
      <c r="E14" s="62">
        <v>4.2</v>
      </c>
      <c r="F14" s="62">
        <v>2.6</v>
      </c>
      <c r="G14" s="62">
        <f>SUM(E14:F14)</f>
        <v>6.8000000000000007</v>
      </c>
      <c r="H14" s="34" t="s">
        <v>39</v>
      </c>
      <c r="I14" s="33"/>
      <c r="J14" s="33"/>
      <c r="K14" s="31"/>
    </row>
    <row r="15" spans="2:11" x14ac:dyDescent="0.4">
      <c r="B15" s="37"/>
      <c r="C15" s="29"/>
      <c r="D15" s="36"/>
      <c r="E15" s="62"/>
      <c r="F15" s="62"/>
      <c r="G15" s="62"/>
      <c r="H15" s="34"/>
      <c r="I15" s="33"/>
      <c r="J15" s="33"/>
      <c r="K15" s="31"/>
    </row>
    <row r="16" spans="2:11" x14ac:dyDescent="0.4">
      <c r="B16" s="37"/>
      <c r="C16" s="29"/>
      <c r="D16" s="36"/>
      <c r="E16" s="62"/>
      <c r="F16" s="62"/>
      <c r="G16" s="62"/>
      <c r="H16" s="34"/>
      <c r="I16" s="33"/>
      <c r="J16" s="33"/>
      <c r="K16" s="31"/>
    </row>
    <row r="17" spans="2:11" x14ac:dyDescent="0.4">
      <c r="B17" s="844" t="s">
        <v>9</v>
      </c>
      <c r="C17" s="845"/>
      <c r="D17" s="845"/>
      <c r="E17" s="845"/>
      <c r="F17" s="845"/>
      <c r="G17" s="845"/>
      <c r="H17" s="845"/>
      <c r="I17" s="846"/>
      <c r="J17" s="61"/>
      <c r="K17" s="31" t="s">
        <v>38</v>
      </c>
    </row>
    <row r="18" spans="2:11" x14ac:dyDescent="0.4">
      <c r="B18" s="9"/>
      <c r="C18" s="8"/>
      <c r="D18" s="5"/>
      <c r="E18" s="53"/>
      <c r="F18" s="53"/>
      <c r="G18" s="53"/>
      <c r="H18" s="21"/>
      <c r="I18" s="20"/>
      <c r="J18" s="20"/>
      <c r="K18" s="3"/>
    </row>
    <row r="19" spans="2:11" x14ac:dyDescent="0.4">
      <c r="B19" s="60"/>
      <c r="C19" s="8"/>
      <c r="D19" s="5"/>
      <c r="E19" s="53"/>
      <c r="F19" s="53"/>
      <c r="G19" s="53"/>
      <c r="H19" s="21"/>
      <c r="I19" s="20"/>
      <c r="J19" s="20"/>
      <c r="K19" s="3"/>
    </row>
    <row r="20" spans="2:11" x14ac:dyDescent="0.4">
      <c r="B20" s="59"/>
      <c r="C20" s="8"/>
      <c r="D20" s="5"/>
      <c r="E20" s="53"/>
      <c r="F20" s="53"/>
      <c r="G20" s="53"/>
      <c r="H20" s="21"/>
      <c r="I20" s="20"/>
      <c r="J20" s="20"/>
      <c r="K20" s="3"/>
    </row>
    <row r="21" spans="2:11" x14ac:dyDescent="0.4">
      <c r="B21" s="9"/>
      <c r="C21" s="6"/>
      <c r="D21" s="58"/>
      <c r="E21" s="53"/>
      <c r="F21" s="53"/>
      <c r="G21" s="53"/>
      <c r="H21" s="21"/>
      <c r="I21" s="20"/>
      <c r="J21" s="20"/>
      <c r="K21" s="3"/>
    </row>
    <row r="22" spans="2:11" x14ac:dyDescent="0.4">
      <c r="B22" s="9"/>
      <c r="C22" s="19"/>
      <c r="D22" s="58"/>
      <c r="E22" s="53"/>
      <c r="F22" s="53"/>
      <c r="G22" s="53"/>
      <c r="H22" s="21"/>
      <c r="I22" s="20"/>
      <c r="J22" s="20"/>
      <c r="K22" s="3"/>
    </row>
    <row r="23" spans="2:11" x14ac:dyDescent="0.4">
      <c r="B23" s="9"/>
      <c r="C23" s="6"/>
      <c r="D23" s="5"/>
      <c r="E23" s="53"/>
      <c r="F23" s="53"/>
      <c r="G23" s="53"/>
      <c r="H23" s="21"/>
      <c r="I23" s="20"/>
      <c r="J23" s="20"/>
      <c r="K23" s="3"/>
    </row>
    <row r="24" spans="2:11" x14ac:dyDescent="0.4">
      <c r="B24" s="9"/>
      <c r="C24" s="8"/>
      <c r="D24" s="5"/>
      <c r="E24" s="53"/>
      <c r="F24" s="53"/>
      <c r="G24" s="53"/>
      <c r="H24" s="21"/>
      <c r="I24" s="20"/>
      <c r="J24" s="20"/>
      <c r="K24" s="3"/>
    </row>
    <row r="25" spans="2:11" x14ac:dyDescent="0.4">
      <c r="B25" s="9"/>
      <c r="C25" s="8"/>
      <c r="D25" s="5"/>
      <c r="E25" s="53"/>
      <c r="F25" s="53"/>
      <c r="G25" s="53"/>
      <c r="H25" s="21"/>
      <c r="I25" s="20"/>
      <c r="J25" s="20"/>
      <c r="K25" s="3"/>
    </row>
    <row r="26" spans="2:11" x14ac:dyDescent="0.4">
      <c r="B26" s="9"/>
      <c r="C26" s="8"/>
      <c r="D26" s="5"/>
      <c r="E26" s="53"/>
      <c r="F26" s="53"/>
      <c r="G26" s="53"/>
      <c r="H26" s="21"/>
      <c r="I26" s="20"/>
      <c r="J26" s="20"/>
      <c r="K26" s="3"/>
    </row>
    <row r="27" spans="2:11" x14ac:dyDescent="0.4">
      <c r="B27" s="9"/>
      <c r="C27" s="8"/>
      <c r="D27" s="5"/>
      <c r="E27" s="53"/>
      <c r="F27" s="53"/>
      <c r="G27" s="53"/>
      <c r="H27" s="21"/>
      <c r="I27" s="20"/>
      <c r="J27" s="20"/>
      <c r="K27" s="3"/>
    </row>
    <row r="28" spans="2:11" x14ac:dyDescent="0.4">
      <c r="B28" s="9"/>
      <c r="C28" s="6"/>
      <c r="D28" s="5"/>
      <c r="E28" s="53"/>
      <c r="F28" s="53"/>
      <c r="G28" s="53"/>
      <c r="H28" s="21"/>
      <c r="I28" s="20"/>
      <c r="J28" s="20"/>
      <c r="K28" s="3"/>
    </row>
    <row r="29" spans="2:11" x14ac:dyDescent="0.4">
      <c r="B29" s="9"/>
      <c r="C29" s="8"/>
      <c r="D29" s="58"/>
      <c r="E29" s="53"/>
      <c r="F29" s="53"/>
      <c r="G29" s="53"/>
      <c r="H29" s="21"/>
      <c r="I29" s="20"/>
      <c r="J29" s="20"/>
      <c r="K29" s="3"/>
    </row>
    <row r="30" spans="2:11" x14ac:dyDescent="0.4">
      <c r="B30" s="9"/>
      <c r="C30" s="6"/>
      <c r="D30" s="5"/>
      <c r="E30" s="53"/>
      <c r="F30" s="53"/>
      <c r="G30" s="53"/>
      <c r="H30" s="21"/>
      <c r="I30" s="20"/>
      <c r="J30" s="20"/>
      <c r="K30" s="3"/>
    </row>
    <row r="31" spans="2:11" x14ac:dyDescent="0.4">
      <c r="B31" s="29"/>
      <c r="C31" s="30"/>
      <c r="D31" s="29"/>
      <c r="E31" s="29"/>
      <c r="F31" s="29"/>
      <c r="G31" s="29"/>
      <c r="H31" s="30"/>
      <c r="I31" s="29"/>
      <c r="J31" s="29"/>
      <c r="K31" s="28"/>
    </row>
    <row r="32" spans="2:11" x14ac:dyDescent="0.4">
      <c r="B32" s="15" t="s">
        <v>65</v>
      </c>
      <c r="C32" s="13"/>
      <c r="D32" s="842"/>
      <c r="E32" s="842"/>
      <c r="F32" s="843"/>
      <c r="G32" s="11" t="s">
        <v>24</v>
      </c>
      <c r="H32" s="11" t="s">
        <v>23</v>
      </c>
      <c r="I32" s="11" t="s">
        <v>22</v>
      </c>
      <c r="J32" s="11" t="s">
        <v>6</v>
      </c>
      <c r="K32" s="11" t="s">
        <v>5</v>
      </c>
    </row>
    <row r="33" spans="2:11" x14ac:dyDescent="0.4">
      <c r="B33" s="10" t="s">
        <v>64</v>
      </c>
      <c r="C33" s="57" t="s">
        <v>63</v>
      </c>
      <c r="D33" s="19"/>
      <c r="E33" s="8"/>
      <c r="F33" s="5"/>
      <c r="G33" s="53">
        <v>5</v>
      </c>
      <c r="H33" s="17" t="s">
        <v>11</v>
      </c>
      <c r="I33" s="4"/>
      <c r="J33" s="4"/>
      <c r="K33" s="3"/>
    </row>
    <row r="34" spans="2:11" x14ac:dyDescent="0.4">
      <c r="B34" s="838" t="s">
        <v>9</v>
      </c>
      <c r="C34" s="839"/>
      <c r="D34" s="839"/>
      <c r="E34" s="839"/>
      <c r="F34" s="839"/>
      <c r="G34" s="839"/>
      <c r="H34" s="839"/>
      <c r="I34" s="840"/>
      <c r="J34" s="4"/>
      <c r="K34" s="3" t="s">
        <v>32</v>
      </c>
    </row>
    <row r="35" spans="2:11" x14ac:dyDescent="0.4">
      <c r="B35" s="8"/>
      <c r="C35" s="8"/>
      <c r="D35" s="8"/>
      <c r="E35" s="8"/>
      <c r="F35" s="8"/>
      <c r="G35" s="8"/>
      <c r="H35" s="6"/>
      <c r="I35" s="8"/>
      <c r="J35" s="8"/>
      <c r="K35" s="16"/>
    </row>
    <row r="36" spans="2:11" x14ac:dyDescent="0.4">
      <c r="B36" s="15" t="s">
        <v>62</v>
      </c>
      <c r="C36" s="14"/>
      <c r="D36" s="14"/>
      <c r="E36" s="14"/>
      <c r="F36" s="14"/>
      <c r="G36" s="13"/>
      <c r="H36" s="13"/>
      <c r="I36" s="12"/>
      <c r="J36" s="11" t="s">
        <v>6</v>
      </c>
      <c r="K36" s="11" t="s">
        <v>5</v>
      </c>
    </row>
    <row r="37" spans="2:11" x14ac:dyDescent="0.4">
      <c r="B37" s="10" t="s">
        <v>4</v>
      </c>
      <c r="C37" s="9" t="s">
        <v>61</v>
      </c>
      <c r="D37" s="8"/>
      <c r="E37" s="8"/>
      <c r="F37" s="8"/>
      <c r="G37" s="8"/>
      <c r="H37" s="6"/>
      <c r="I37" s="5"/>
      <c r="J37" s="4"/>
      <c r="K37" s="3"/>
    </row>
  </sheetData>
  <mergeCells count="3">
    <mergeCell ref="B17:I17"/>
    <mergeCell ref="D32:F32"/>
    <mergeCell ref="B34:I34"/>
  </mergeCells>
  <phoneticPr fontId="3"/>
  <pageMargins left="0.39370078740157483" right="0.39370078740157483" top="0.74803149606299213" bottom="0.74803149606299213" header="0.31496062992125984" footer="0.31496062992125984"/>
  <pageSetup paperSize="9" scale="8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表紙</vt:lpstr>
      <vt:lpstr>工事概要</vt:lpstr>
      <vt:lpstr>予算額帳票</vt:lpstr>
      <vt:lpstr>算定簿A</vt:lpstr>
      <vt:lpstr>FⅡ-2工程</vt:lpstr>
      <vt:lpstr>G工程</vt:lpstr>
      <vt:lpstr>H3工程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2026-05-15T02:55:28Z</dcterms:modified>
</cp:coreProperties>
</file>