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840" tabRatio="733"/>
  </bookViews>
  <sheets>
    <sheet name="表紙・工事概要" sheetId="148" r:id="rId1"/>
    <sheet name="Sheet2 (2)" sheetId="147" r:id="rId2"/>
    <sheet name="実施内訳書" sheetId="106" r:id="rId3"/>
    <sheet name="直接仮設" sheetId="69" r:id="rId4"/>
    <sheet name="土工事" sheetId="131" r:id="rId5"/>
    <sheet name="地業" sheetId="132" r:id="rId6"/>
    <sheet name="鉄筋" sheetId="133" r:id="rId7"/>
    <sheet name="コンクリート" sheetId="134" r:id="rId8"/>
    <sheet name="型枠" sheetId="135" r:id="rId9"/>
    <sheet name="本体工事" sheetId="144" r:id="rId10"/>
    <sheet name="外構" sheetId="141" r:id="rId11"/>
    <sheet name="電気" sheetId="152" r:id="rId12"/>
    <sheet name="機械" sheetId="150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>#REF!</definedName>
    <definedName name="_xlnm.Print_Area" localSheetId="3">直接仮設!$A$1:$I$36</definedName>
    <definedName name="_xlnm.Print_Titles">#N/A</definedName>
    <definedName name="_xlnm.Print_Titles" localSheetId="3">直接仮設!$1:$2</definedName>
    <definedName name="_xlnm.Print_Area" localSheetId="2">実施内訳書!$A$1:$I$36</definedName>
    <definedName name="_xlnm.Print_Area" localSheetId="4">土工事!$A$1:$I$36</definedName>
    <definedName name="_xlnm.Print_Titles" localSheetId="4">土工事!$1:$2</definedName>
    <definedName name="_xlnm.Print_Area" localSheetId="5">地業!$A$1:$I$36</definedName>
    <definedName name="_xlnm.Print_Titles" localSheetId="5">地業!$1:$2</definedName>
    <definedName name="_xlnm.Print_Area" localSheetId="6">鉄筋!$A$1:$I$36</definedName>
    <definedName name="_xlnm.Print_Titles" localSheetId="6">鉄筋!$1:$2</definedName>
    <definedName name="_xlnm.Print_Area" localSheetId="7">コンクリート!$A$1:$I$36</definedName>
    <definedName name="_xlnm.Print_Titles" localSheetId="7">コンクリート!$1:$2</definedName>
    <definedName name="_xlnm.Print_Area" localSheetId="8">型枠!$A$1:$I$36</definedName>
    <definedName name="_xlnm.Print_Titles" localSheetId="8">型枠!$1:$2</definedName>
    <definedName name="_xlnm.Print_Area" localSheetId="10">外構!$A$1:$I$36</definedName>
    <definedName name="_xlnm.Print_Titles" localSheetId="10">外構!$1:$2</definedName>
    <definedName name="_xlnm.Print_Area" localSheetId="9">本体工事!$A$1:$I$70</definedName>
    <definedName name="_xlnm.Print_Titles" localSheetId="9">本体工事!$1:$2</definedName>
    <definedName name="ｍ">#REF!</definedName>
    <definedName name="ｍ" localSheetId="1">#REF!</definedName>
    <definedName name="\I">#REF!</definedName>
    <definedName name="\I" localSheetId="1">#REF!</definedName>
    <definedName name="\A">#REF!</definedName>
    <definedName name="\A" localSheetId="1">#REF!</definedName>
    <definedName name="\Q">#REF!</definedName>
    <definedName name="\Q" localSheetId="1">#REF!</definedName>
    <definedName name="_1号様式印刷">#REF!</definedName>
    <definedName name="_1号様式印刷" localSheetId="1">#REF!</definedName>
    <definedName name="_2号様式">#REF!</definedName>
    <definedName name="_2号様式" localSheetId="1">#REF!</definedName>
    <definedName name="ガラス">#REF!</definedName>
    <definedName name="ガラス" localSheetId="1">#REF!</definedName>
    <definedName name="\0">#REF!</definedName>
    <definedName name="\0" localSheetId="1">#REF!</definedName>
    <definedName name="でんｋ">#REF!</definedName>
    <definedName name="でんｋ" localSheetId="1">#REF!</definedName>
    <definedName name="\C">#REF!</definedName>
    <definedName name="\C" localSheetId="1">#REF!</definedName>
    <definedName name="タイル">#REF!</definedName>
    <definedName name="タイル" localSheetId="1">#REF!</definedName>
    <definedName name="渡り10">#REF!</definedName>
    <definedName name="渡り10" localSheetId="1">#REF!</definedName>
    <definedName name="\D">#REF!</definedName>
    <definedName name="\D" localSheetId="1">#REF!</definedName>
    <definedName name="F様式2列幅">#REF!</definedName>
    <definedName name="F様式2列幅" localSheetId="1">#REF!</definedName>
    <definedName name="\G">#REF!</definedName>
    <definedName name="\G" localSheetId="1">#REF!</definedName>
    <definedName name="\J">#REF!</definedName>
    <definedName name="\J" localSheetId="1">#REF!</definedName>
    <definedName name="o">#REF!</definedName>
    <definedName name="o" localSheetId="1">#REF!</definedName>
    <definedName name="\K">#REF!</definedName>
    <definedName name="\K" localSheetId="1">#REF!</definedName>
    <definedName name="\M">#REF!</definedName>
    <definedName name="\M" localSheetId="1">#REF!</definedName>
    <definedName name="PRINT_AREA_MI">#REF!</definedName>
    <definedName name="PRINT_AREA_MI" localSheetId="1">#REF!</definedName>
    <definedName name="機械形">#REF!</definedName>
    <definedName name="機械形" localSheetId="1">#REF!</definedName>
    <definedName name="J">#REF!</definedName>
    <definedName name="J" localSheetId="1">#REF!</definedName>
    <definedName name="\N">#REF!</definedName>
    <definedName name="\N" localSheetId="1">#REF!</definedName>
    <definedName name="冷計">#REF!</definedName>
    <definedName name="冷計" localSheetId="1">#REF!</definedName>
    <definedName name="k">#REF!</definedName>
    <definedName name="k" localSheetId="1">#REF!</definedName>
    <definedName name="\O">#REF!</definedName>
    <definedName name="\O" localSheetId="1">#REF!</definedName>
    <definedName name="コン柱">#REF!</definedName>
    <definedName name="コン柱" localSheetId="1">#REF!</definedName>
    <definedName name="\P">#REF!</definedName>
    <definedName name="\P" localSheetId="1">#REF!</definedName>
    <definedName name="A内訳書列幅">#REF!</definedName>
    <definedName name="A内訳書列幅" localSheetId="1">#REF!</definedName>
    <definedName name="\R">#REF!</definedName>
    <definedName name="\R" localSheetId="1">#REF!</definedName>
    <definedName name="\S">#REF!</definedName>
    <definedName name="\S" localSheetId="1">#REF!</definedName>
    <definedName name="P">#REF!</definedName>
    <definedName name="P" localSheetId="1">#REF!</definedName>
    <definedName name="\T">#REF!</definedName>
    <definedName name="\T" localSheetId="1">#REF!</definedName>
    <definedName name="もと">#REF!</definedName>
    <definedName name="もと" localSheetId="1">#REF!</definedName>
    <definedName name="屋5">#REF!</definedName>
    <definedName name="屋5" localSheetId="1">#REF!</definedName>
    <definedName name="あああああああああああああ">#REF!</definedName>
    <definedName name="あああああああああああああ" localSheetId="1">#REF!</definedName>
    <definedName name="名____称">#REF!</definedName>
    <definedName name="名____称" localSheetId="1">#REF!</definedName>
    <definedName name="あ">#REF!</definedName>
    <definedName name="あ" localSheetId="1">#REF!</definedName>
    <definedName name="\V">#REF!</definedName>
    <definedName name="\V" localSheetId="1">#REF!</definedName>
    <definedName name="ＤＯＲＹＯＵ1">#REF!</definedName>
    <definedName name="ＤＯＲＹＯＵ1" localSheetId="1">#REF!</definedName>
    <definedName name="\W">#REF!</definedName>
    <definedName name="\W" localSheetId="1">#REF!</definedName>
    <definedName name="バリ6">#REF!</definedName>
    <definedName name="バリ6" localSheetId="1">#REF!</definedName>
    <definedName name="防水">#REF!</definedName>
    <definedName name="防水" localSheetId="1">#REF!</definedName>
    <definedName name="\X">#REF!</definedName>
    <definedName name="\X" localSheetId="1">#REF!</definedName>
    <definedName name="給食計">#REF!</definedName>
    <definedName name="給食計" localSheetId="1">#REF!</definedName>
    <definedName name="バリ4">#REF!</definedName>
    <definedName name="バリ4" localSheetId="1">#REF!</definedName>
    <definedName name="\Z">#REF!</definedName>
    <definedName name="\Z" localSheetId="1">#REF!</definedName>
    <definedName name="DORYO_3">#REF!</definedName>
    <definedName name="DORYO_3" localSheetId="1">#REF!</definedName>
    <definedName name="B共通費列幅">#REF!</definedName>
    <definedName name="B共通費列幅" localSheetId="1">#REF!</definedName>
    <definedName name="C単価表列幅">#REF!</definedName>
    <definedName name="C単価表列幅" localSheetId="1">#REF!</definedName>
    <definedName name="建11">#REF!</definedName>
    <definedName name="建11" localSheetId="1">#REF!</definedName>
    <definedName name="構造">#REF!</definedName>
    <definedName name="構造" localSheetId="1">#REF!</definedName>
    <definedName name="DORYO_4">#REF!</definedName>
    <definedName name="DORYO_4" localSheetId="1">#REF!</definedName>
    <definedName name="ランチ10">#REF!</definedName>
    <definedName name="ランチ10" localSheetId="1">#REF!</definedName>
    <definedName name="D様式1列幅">#REF!</definedName>
    <definedName name="D様式1列幅" localSheetId="1">#REF!</definedName>
    <definedName name="ランチ1">#REF!</definedName>
    <definedName name="ランチ1" localSheetId="1">#REF!</definedName>
    <definedName name="E様式1別紙列幅">#REF!</definedName>
    <definedName name="E様式1別紙列幅" localSheetId="1">#REF!</definedName>
    <definedName name="バリ3">#REF!</definedName>
    <definedName name="バリ3" localSheetId="1">#REF!</definedName>
    <definedName name="_xlnm.Print_Area" localSheetId="1">'Sheet2 (2)'!$A$1:$L$39</definedName>
    <definedName name="あああああああ">#REF!</definedName>
    <definedName name="あああああああ" localSheetId="1">#REF!</definedName>
    <definedName name="バリ2">#REF!</definedName>
    <definedName name="バリ2" localSheetId="1">#REF!</definedName>
    <definedName name="左官">#REF!</definedName>
    <definedName name="左官" localSheetId="1">#REF!</definedName>
    <definedName name="ああああああああああ">#REF!</definedName>
    <definedName name="ああああああああああ" localSheetId="1">#REF!</definedName>
    <definedName name="土工">#REF!</definedName>
    <definedName name="土工" localSheetId="1">#REF!</definedName>
    <definedName name="配膳6">#REF!</definedName>
    <definedName name="配膳6" localSheetId="1">#REF!</definedName>
    <definedName name="アスファルト">#REF!</definedName>
    <definedName name="アスファルト" localSheetId="1">#REF!</definedName>
    <definedName name="き">#REF!</definedName>
    <definedName name="き" localSheetId="1">#REF!</definedName>
    <definedName name="建1">#REF!</definedName>
    <definedName name="建1" localSheetId="1">#REF!</definedName>
    <definedName name="バリ計">#REF!</definedName>
    <definedName name="バリ計" localSheetId="1">#REF!</definedName>
    <definedName name="コンクリート">#REF!</definedName>
    <definedName name="コンクリート" localSheetId="1">#REF!</definedName>
    <definedName name="図書12">#REF!</definedName>
    <definedName name="図書12" localSheetId="1">#REF!</definedName>
    <definedName name="ダクト工">#REF!</definedName>
    <definedName name="ダクト工" localSheetId="1">#REF!</definedName>
    <definedName name="で">#REF!</definedName>
    <definedName name="で" localSheetId="1">#REF!</definedName>
    <definedName name="はつり工">#REF!</definedName>
    <definedName name="はつり工" localSheetId="1">#REF!</definedName>
    <definedName name="バリ1">#REF!</definedName>
    <definedName name="バリ1" localSheetId="1">#REF!</definedName>
    <definedName name="バリ5">#REF!</definedName>
    <definedName name="バリ5" localSheetId="1">#REF!</definedName>
    <definedName name="ブレース">#REF!</definedName>
    <definedName name="ブレース" localSheetId="1">#REF!</definedName>
    <definedName name="ランチ11">#REF!</definedName>
    <definedName name="ランチ11" localSheetId="1">#REF!</definedName>
    <definedName name="ランチ12">#REF!</definedName>
    <definedName name="ランチ12" localSheetId="1">#REF!</definedName>
    <definedName name="ランチ13">#REF!</definedName>
    <definedName name="ランチ13" localSheetId="1">#REF!</definedName>
    <definedName name="ランチ14">#REF!</definedName>
    <definedName name="ランチ14" localSheetId="1">#REF!</definedName>
    <definedName name="ランチ15">#REF!</definedName>
    <definedName name="ランチ15" localSheetId="1">#REF!</definedName>
    <definedName name="ランチ16">#REF!</definedName>
    <definedName name="ランチ16" localSheetId="1">#REF!</definedName>
    <definedName name="ランチ2">#REF!</definedName>
    <definedName name="ランチ2" localSheetId="1">#REF!</definedName>
    <definedName name="設備機械工">#REF!</definedName>
    <definedName name="設備機械工" localSheetId="1">#REF!</definedName>
    <definedName name="ランチ3">#REF!</definedName>
    <definedName name="ランチ3" localSheetId="1">#REF!</definedName>
    <definedName name="ランチ4">#REF!</definedName>
    <definedName name="ランチ4" localSheetId="1">#REF!</definedName>
    <definedName name="ランチ5">#REF!</definedName>
    <definedName name="ランチ5" localSheetId="1">#REF!</definedName>
    <definedName name="ランチ6">#REF!</definedName>
    <definedName name="ランチ6" localSheetId="1">#REF!</definedName>
    <definedName name="駐在東側溝">#REF!</definedName>
    <definedName name="駐在東側溝" localSheetId="1">#REF!</definedName>
    <definedName name="ランチ7">#REF!</definedName>
    <definedName name="ランチ7" localSheetId="1">#REF!</definedName>
    <definedName name="ランチ8">#REF!</definedName>
    <definedName name="ランチ8" localSheetId="1">#REF!</definedName>
    <definedName name="ランチ9">#REF!</definedName>
    <definedName name="ランチ9" localSheetId="1">#REF!</definedName>
    <definedName name="ランチ計">#REF!</definedName>
    <definedName name="ランチ計" localSheetId="1">#REF!</definedName>
    <definedName name="東ＣＢ">#REF!</definedName>
    <definedName name="東ＣＢ" localSheetId="1">#REF!</definedName>
    <definedName name="屋1">#REF!</definedName>
    <definedName name="屋1" localSheetId="1">#REF!</definedName>
    <definedName name="屋10">#REF!</definedName>
    <definedName name="屋10" localSheetId="1">#REF!</definedName>
    <definedName name="屋11">#REF!</definedName>
    <definedName name="屋11" localSheetId="1">#REF!</definedName>
    <definedName name="屋12">#REF!</definedName>
    <definedName name="屋12" localSheetId="1">#REF!</definedName>
    <definedName name="屋13">#REF!</definedName>
    <definedName name="屋13" localSheetId="1">#REF!</definedName>
    <definedName name="南庭">#REF!</definedName>
    <definedName name="南庭" localSheetId="1">#REF!</definedName>
    <definedName name="補強工事">#REF!</definedName>
    <definedName name="補強工事" localSheetId="1">#REF!</definedName>
    <definedName name="屋2">#REF!</definedName>
    <definedName name="屋2" localSheetId="1">#REF!</definedName>
    <definedName name="水銀灯">#REF!</definedName>
    <definedName name="水銀灯" localSheetId="1">#REF!</definedName>
    <definedName name="屋3">#REF!</definedName>
    <definedName name="屋3" localSheetId="1">#REF!</definedName>
    <definedName name="屋4">#REF!</definedName>
    <definedName name="屋4" localSheetId="1">#REF!</definedName>
    <definedName name="屋6">#REF!</definedName>
    <definedName name="屋6" localSheetId="1">#REF!</definedName>
    <definedName name="屋7">#REF!</definedName>
    <definedName name="屋7" localSheetId="1">#REF!</definedName>
    <definedName name="屋8">#REF!</definedName>
    <definedName name="屋8" localSheetId="1">#REF!</definedName>
    <definedName name="屋9">#REF!</definedName>
    <definedName name="屋9" localSheetId="1">#REF!</definedName>
    <definedName name="仮設">#REF!</definedName>
    <definedName name="仮設" localSheetId="1">#REF!</definedName>
    <definedName name="建16">#REF!</definedName>
    <definedName name="建16" localSheetId="1">#REF!</definedName>
    <definedName name="解体">#REF!</definedName>
    <definedName name="解体" localSheetId="1">#REF!</definedName>
    <definedName name="外構">#REF!</definedName>
    <definedName name="外構" localSheetId="1">#REF!</definedName>
    <definedName name="外構計">#REF!</definedName>
    <definedName name="外構計" localSheetId="1">#REF!</definedName>
    <definedName name="外構新設">#REF!</definedName>
    <definedName name="外構新設" localSheetId="1">#REF!</definedName>
    <definedName name="玄関庇">#REF!</definedName>
    <definedName name="玄関庇" localSheetId="1">#REF!</definedName>
    <definedName name="外電計">#REF!</definedName>
    <definedName name="外電計" localSheetId="1">#REF!</definedName>
    <definedName name="基礎">#REF!</definedName>
    <definedName name="基礎" localSheetId="1">#REF!</definedName>
    <definedName name="共通仮設">#REF!</definedName>
    <definedName name="共通仮設" localSheetId="1">#REF!</definedName>
    <definedName name="共通仮設計">#REF!</definedName>
    <definedName name="共通仮設計" localSheetId="1">#REF!</definedName>
    <definedName name="配膳3">#REF!</definedName>
    <definedName name="配膳3" localSheetId="1">#REF!</definedName>
    <definedName name="共通仮設費計">#REF!</definedName>
    <definedName name="共通仮設費計" localSheetId="1">#REF!</definedName>
    <definedName name="金属">#REF!</definedName>
    <definedName name="金属" localSheetId="1">#REF!</definedName>
    <definedName name="建15">#REF!</definedName>
    <definedName name="建15" localSheetId="1">#REF!</definedName>
    <definedName name="金属建具">#REF!</definedName>
    <definedName name="金属建具" localSheetId="1">#REF!</definedName>
    <definedName name="金属製建具">#REF!</definedName>
    <definedName name="金属製建具" localSheetId="1">#REF!</definedName>
    <definedName name="図書2">#REF!</definedName>
    <definedName name="図書2" localSheetId="1">#REF!</definedName>
    <definedName name="計">#REF!</definedName>
    <definedName name="計" localSheetId="1">#REF!</definedName>
    <definedName name="建10">#REF!</definedName>
    <definedName name="建10" localSheetId="1">#REF!</definedName>
    <definedName name="建12">#REF!</definedName>
    <definedName name="建12" localSheetId="1">#REF!</definedName>
    <definedName name="建13">#REF!</definedName>
    <definedName name="建13" localSheetId="1">#REF!</definedName>
    <definedName name="建14">#REF!</definedName>
    <definedName name="建14" localSheetId="1">#REF!</definedName>
    <definedName name="建2">#REF!</definedName>
    <definedName name="建2" localSheetId="1">#REF!</definedName>
    <definedName name="建3">#REF!</definedName>
    <definedName name="建3" localSheetId="1">#REF!</definedName>
    <definedName name="建4">#REF!</definedName>
    <definedName name="建4" localSheetId="1">#REF!</definedName>
    <definedName name="建5">#REF!</definedName>
    <definedName name="建5" localSheetId="1">#REF!</definedName>
    <definedName name="建6">#REF!</definedName>
    <definedName name="建6" localSheetId="1">#REF!</definedName>
    <definedName name="建7">#REF!</definedName>
    <definedName name="建7" localSheetId="1">#REF!</definedName>
    <definedName name="建8">#REF!</definedName>
    <definedName name="建8" localSheetId="1">#REF!</definedName>
    <definedName name="建9">#REF!</definedName>
    <definedName name="建9" localSheetId="1">#REF!</definedName>
    <definedName name="建築総計">#REF!</definedName>
    <definedName name="建築総計" localSheetId="1">#REF!</definedName>
    <definedName name="配膳15">#REF!</definedName>
    <definedName name="配膳15" localSheetId="1">#REF!</definedName>
    <definedName name="見積原価">#REF!</definedName>
    <definedName name="見積原価" localSheetId="1">#REF!</definedName>
    <definedName name="内電2">#REF!</definedName>
    <definedName name="内電2" localSheetId="1">#REF!</definedName>
    <definedName name="玄関">#REF!</definedName>
    <definedName name="玄関" localSheetId="1">#REF!</definedName>
    <definedName name="左官工事">#REF!</definedName>
    <definedName name="左官工事" localSheetId="1">#REF!</definedName>
    <definedName name="雑">#REF!</definedName>
    <definedName name="雑" localSheetId="1">#REF!</definedName>
    <definedName name="内電4">#REF!</definedName>
    <definedName name="内電4" localSheetId="1">#REF!</definedName>
    <definedName name="山止め">#REF!</definedName>
    <definedName name="山止め" localSheetId="1">#REF!</definedName>
    <definedName name="指名区分">#REF!</definedName>
    <definedName name="指名区分" localSheetId="1">#REF!</definedName>
    <definedName name="車庫・倉庫">#REF!</definedName>
    <definedName name="車庫・倉庫" localSheetId="1">#REF!</definedName>
    <definedName name="特殊作業員">#REF!</definedName>
    <definedName name="特殊作業員" localSheetId="1">#REF!</definedName>
    <definedName name="取1">#REF!</definedName>
    <definedName name="取1" localSheetId="1">#REF!</definedName>
    <definedName name="取2">#REF!</definedName>
    <definedName name="取2" localSheetId="1">#REF!</definedName>
    <definedName name="取3">#REF!</definedName>
    <definedName name="取3" localSheetId="1">#REF!</definedName>
    <definedName name="取4">#REF!</definedName>
    <definedName name="取4" localSheetId="1">#REF!</definedName>
    <definedName name="敷地計">#REF!</definedName>
    <definedName name="敷地計" localSheetId="1">#REF!</definedName>
    <definedName name="取5">#REF!</definedName>
    <definedName name="取5" localSheetId="1">#REF!</definedName>
    <definedName name="取計">#REF!</definedName>
    <definedName name="取計" localSheetId="1">#REF!</definedName>
    <definedName name="受注形態">#REF!</definedName>
    <definedName name="受注形態" localSheetId="1">#REF!</definedName>
    <definedName name="宿舎フェンス">#REF!</definedName>
    <definedName name="宿舎フェンス" localSheetId="1">#REF!</definedName>
    <definedName name="宿舎棟">#REF!</definedName>
    <definedName name="宿舎棟" localSheetId="1">#REF!</definedName>
    <definedName name="書式">#REF!</definedName>
    <definedName name="書式" localSheetId="1">#REF!</definedName>
    <definedName name="諸経費サブ">#REF!</definedName>
    <definedName name="諸経費サブ" localSheetId="1">#REF!</definedName>
    <definedName name="上水道">#REF!</definedName>
    <definedName name="上水道" localSheetId="1">#REF!</definedName>
    <definedName name="地業">#REF!</definedName>
    <definedName name="地業" localSheetId="1">#REF!</definedName>
    <definedName name="上水道・資材費">#REF!</definedName>
    <definedName name="上水道・資材費" localSheetId="1">#REF!</definedName>
    <definedName name="図書13">#REF!</definedName>
    <definedName name="図書13" localSheetId="1">#REF!</definedName>
    <definedName name="内電計">#REF!</definedName>
    <definedName name="内電計" localSheetId="1">#REF!</definedName>
    <definedName name="図書1">#REF!</definedName>
    <definedName name="図書1" localSheetId="1">#REF!</definedName>
    <definedName name="図書10">#REF!</definedName>
    <definedName name="図書10" localSheetId="1">#REF!</definedName>
    <definedName name="図書11">#REF!</definedName>
    <definedName name="図書11" localSheetId="1">#REF!</definedName>
    <definedName name="図書14">#REF!</definedName>
    <definedName name="図書14" localSheetId="1">#REF!</definedName>
    <definedName name="図書15">#REF!</definedName>
    <definedName name="図書15" localSheetId="1">#REF!</definedName>
    <definedName name="図書16">#REF!</definedName>
    <definedName name="図書16" localSheetId="1">#REF!</definedName>
    <definedName name="図書3">#REF!</definedName>
    <definedName name="図書3" localSheetId="1">#REF!</definedName>
    <definedName name="図書4">#REF!</definedName>
    <definedName name="図書4" localSheetId="1">#REF!</definedName>
    <definedName name="図書5">#REF!</definedName>
    <definedName name="図書5" localSheetId="1">#REF!</definedName>
    <definedName name="図書6">#REF!</definedName>
    <definedName name="図書6" localSheetId="1">#REF!</definedName>
    <definedName name="図書7">#REF!</definedName>
    <definedName name="図書7" localSheetId="1">#REF!</definedName>
    <definedName name="図書8">#REF!</definedName>
    <definedName name="図書8" localSheetId="1">#REF!</definedName>
    <definedName name="図書9">#REF!</definedName>
    <definedName name="図書9" localSheetId="1">#REF!</definedName>
    <definedName name="図書計">#REF!</definedName>
    <definedName name="図書計" localSheetId="1">#REF!</definedName>
    <definedName name="積算単価表">#REF!</definedName>
    <definedName name="積算単価表" localSheetId="1">#REF!</definedName>
    <definedName name="赤岡">#REF!</definedName>
    <definedName name="赤岡" localSheetId="1">#REF!</definedName>
    <definedName name="耐震改修">#REF!</definedName>
    <definedName name="耐震改修" localSheetId="1">#REF!</definedName>
    <definedName name="耐震補強">#REF!</definedName>
    <definedName name="耐震補強" localSheetId="1">#REF!</definedName>
    <definedName name="耐震補強工事">#REF!</definedName>
    <definedName name="耐震補強工事" localSheetId="1">#REF!</definedName>
    <definedName name="単価表">#REF!</definedName>
    <definedName name="単価表" localSheetId="1">#REF!</definedName>
    <definedName name="単価表サブ">#REF!</definedName>
    <definedName name="単価表サブ" localSheetId="1">#REF!</definedName>
    <definedName name="駐在フェンス">#REF!</definedName>
    <definedName name="駐在フェンス" localSheetId="1">#REF!</definedName>
    <definedName name="内電1">#REF!</definedName>
    <definedName name="内電1" localSheetId="1">#REF!</definedName>
    <definedName name="駐在所">#REF!</definedName>
    <definedName name="駐在所" localSheetId="1">#REF!</definedName>
    <definedName name="鉄筋">#REF!</definedName>
    <definedName name="鉄筋" localSheetId="1">#REF!</definedName>
    <definedName name="天井改修">#REF!</definedName>
    <definedName name="天井改修" localSheetId="1">#REF!</definedName>
    <definedName name="天井改修工事">#REF!</definedName>
    <definedName name="天井改修工事" localSheetId="1">#REF!</definedName>
    <definedName name="配膳9">#REF!</definedName>
    <definedName name="配膳9" localSheetId="1">#REF!</definedName>
    <definedName name="電気">#REF!</definedName>
    <definedName name="電気" localSheetId="1">#REF!</definedName>
    <definedName name="電気設備">#REF!</definedName>
    <definedName name="電気設備" localSheetId="1">#REF!</definedName>
    <definedName name="電工">#REF!</definedName>
    <definedName name="電工" localSheetId="1">#REF!</definedName>
    <definedName name="電総計">#REF!</definedName>
    <definedName name="電総計" localSheetId="1">#REF!</definedName>
    <definedName name="塗装">#REF!</definedName>
    <definedName name="塗装" localSheetId="1">#REF!</definedName>
    <definedName name="塗装工事">#REF!</definedName>
    <definedName name="塗装工事" localSheetId="1">#REF!</definedName>
    <definedName name="渡り1">#REF!</definedName>
    <definedName name="渡り1" localSheetId="1">#REF!</definedName>
    <definedName name="渡り11">#REF!</definedName>
    <definedName name="渡り11" localSheetId="1">#REF!</definedName>
    <definedName name="渡り12">#REF!</definedName>
    <definedName name="渡り12" localSheetId="1">#REF!</definedName>
    <definedName name="渡り2">#REF!</definedName>
    <definedName name="渡り2" localSheetId="1">#REF!</definedName>
    <definedName name="渡り3">#REF!</definedName>
    <definedName name="渡り3" localSheetId="1">#REF!</definedName>
    <definedName name="渡り4">#REF!</definedName>
    <definedName name="渡り4" localSheetId="1">#REF!</definedName>
    <definedName name="渡り5">#REF!</definedName>
    <definedName name="渡り5" localSheetId="1">#REF!</definedName>
    <definedName name="渡り6">#REF!</definedName>
    <definedName name="渡り6" localSheetId="1">#REF!</definedName>
    <definedName name="渡り7">#REF!</definedName>
    <definedName name="渡り7" localSheetId="1">#REF!</definedName>
    <definedName name="渡り8">#REF!</definedName>
    <definedName name="渡り8" localSheetId="1">#REF!</definedName>
    <definedName name="渡り9">#REF!</definedName>
    <definedName name="渡り9" localSheetId="1">#REF!</definedName>
    <definedName name="渡り計">#REF!</definedName>
    <definedName name="渡り計" localSheetId="1">#REF!</definedName>
    <definedName name="東又">#REF!</definedName>
    <definedName name="東又" localSheetId="1">#REF!</definedName>
    <definedName name="内装">#REF!</definedName>
    <definedName name="内装" localSheetId="1">#REF!</definedName>
    <definedName name="内装工事">#REF!</definedName>
    <definedName name="内装工事" localSheetId="1">#REF!</definedName>
    <definedName name="内電3">#REF!</definedName>
    <definedName name="内電3" localSheetId="1">#REF!</definedName>
    <definedName name="内電5">#REF!</definedName>
    <definedName name="内電5" localSheetId="1">#REF!</definedName>
    <definedName name="内電6">#REF!</definedName>
    <definedName name="内電6" localSheetId="1">#REF!</definedName>
    <definedName name="木建具">#REF!</definedName>
    <definedName name="木建具" localSheetId="1">#REF!</definedName>
    <definedName name="内電7">#REF!</definedName>
    <definedName name="内電7" localSheetId="1">#REF!</definedName>
    <definedName name="内電8">#REF!</definedName>
    <definedName name="内電8" localSheetId="1">#REF!</definedName>
    <definedName name="内電9">#REF!</definedName>
    <definedName name="内電9" localSheetId="1">#REF!</definedName>
    <definedName name="内訳印刷">#REF!</definedName>
    <definedName name="内訳印刷" localSheetId="1">#REF!</definedName>
    <definedName name="南東側溝">#REF!</definedName>
    <definedName name="南東側溝" localSheetId="1">#REF!</definedName>
    <definedName name="配管工">#REF!</definedName>
    <definedName name="配管工" localSheetId="1">#REF!</definedName>
    <definedName name="配膳計">#REF!</definedName>
    <definedName name="配膳計" localSheetId="1">#REF!</definedName>
    <definedName name="配膳1">#REF!</definedName>
    <definedName name="配膳1" localSheetId="1">#REF!</definedName>
    <definedName name="配膳10">#REF!</definedName>
    <definedName name="配膳10" localSheetId="1">#REF!</definedName>
    <definedName name="配膳11">#REF!</definedName>
    <definedName name="配膳11" localSheetId="1">#REF!</definedName>
    <definedName name="配膳12">#REF!</definedName>
    <definedName name="配膳12" localSheetId="1">#REF!</definedName>
    <definedName name="配膳13">#REF!</definedName>
    <definedName name="配膳13" localSheetId="1">#REF!</definedName>
    <definedName name="配膳14">#REF!</definedName>
    <definedName name="配膳14" localSheetId="1">#REF!</definedName>
    <definedName name="配膳16">#REF!</definedName>
    <definedName name="配膳16" localSheetId="1">#REF!</definedName>
    <definedName name="配膳2">#REF!</definedName>
    <definedName name="配膳2" localSheetId="1">#REF!</definedName>
    <definedName name="配膳4">#REF!</definedName>
    <definedName name="配膳4" localSheetId="1">#REF!</definedName>
    <definedName name="配膳5">#REF!</definedName>
    <definedName name="配膳5" localSheetId="1">#REF!</definedName>
    <definedName name="配膳7">#REF!</definedName>
    <definedName name="配膳7" localSheetId="1">#REF!</definedName>
    <definedName name="配膳8">#REF!</definedName>
    <definedName name="配膳8" localSheetId="1">#REF!</definedName>
    <definedName name="付帯計">#REF!</definedName>
    <definedName name="付帯計" localSheetId="1">#REF!</definedName>
    <definedName name="普通作業員">#REF!</definedName>
    <definedName name="普通作業員" localSheetId="1">#REF!</definedName>
    <definedName name="保温工">#REF!</definedName>
    <definedName name="保温工" localSheetId="1">#REF!</definedName>
    <definedName name="防水工事">#REF!</definedName>
    <definedName name="防水工事" localSheetId="1">#REF!</definedName>
    <definedName name="名前の定義">#REF!</definedName>
    <definedName name="名前の定義" localSheetId="1">#REF!</definedName>
    <definedName name="用途">#REF!</definedName>
    <definedName name="用途" localSheetId="1">#REF!</definedName>
    <definedName name="木工事">#REF!</definedName>
    <definedName name="木工事" localSheetId="1">#REF!</definedName>
    <definedName name="木杭">#REF!</definedName>
    <definedName name="木杭" localSheetId="1">#REF!</definedName>
    <definedName name="濾過循環設備計">#REF!</definedName>
    <definedName name="濾過循環設備計" localSheetId="1">#REF!</definedName>
    <definedName name="\0" localSheetId="0">#REF!</definedName>
    <definedName name="見積原価" localSheetId="0">#REF!</definedName>
    <definedName name="\A" localSheetId="0">#REF!</definedName>
    <definedName name="\C" localSheetId="0">#REF!</definedName>
    <definedName name="P" localSheetId="0">#REF!</definedName>
    <definedName name="_xlnm.Print_Area" localSheetId="0">'表紙・工事概要'!$A$1:$T$74</definedName>
    <definedName name="基礎" localSheetId="0">#REF!</definedName>
    <definedName name="建築総計" localSheetId="0">#REF!</definedName>
    <definedName name="構造" localSheetId="0">#REF!</definedName>
    <definedName name="指名区分" localSheetId="0">#REF!</definedName>
    <definedName name="山止め" localSheetId="0">#REF!</definedName>
    <definedName name="受注形態" localSheetId="0">#REF!</definedName>
    <definedName name="設備機械工" localSheetId="0">#REF!</definedName>
    <definedName name="単価表" localSheetId="0">#REF!</definedName>
    <definedName name="単価表サブ" localSheetId="0">#REF!</definedName>
    <definedName name="地業" localSheetId="0">#REF!</definedName>
    <definedName name="特殊作業員" localSheetId="0">#REF!</definedName>
    <definedName name="用途" localSheetId="0">#REF!</definedName>
    <definedName name="_xlnm.Print_Area" localSheetId="12">機械!$B$1:$L$88</definedName>
    <definedName name="屋2" localSheetId="12">#REF!</definedName>
    <definedName name="屋13" localSheetId="12">#REF!</definedName>
    <definedName name="建1" localSheetId="12">#REF!</definedName>
    <definedName name="_xlnm.Print_Titles" localSheetId="12">機械!$4:$4</definedName>
    <definedName name="屋10" localSheetId="12">#REF!</definedName>
    <definedName name="建2" localSheetId="12">#REF!</definedName>
    <definedName name="屋1" localSheetId="12">#REF!</definedName>
    <definedName name="屋11" localSheetId="12">#REF!</definedName>
    <definedName name="建3" localSheetId="12">#REF!</definedName>
    <definedName name="電総計" localSheetId="12">#REF!</definedName>
    <definedName name="敷地計" localSheetId="12">#REF!</definedName>
    <definedName name="屋12" localSheetId="12">#REF!</definedName>
    <definedName name="屋3" localSheetId="12">#REF!</definedName>
    <definedName name="屋4" localSheetId="12">#REF!</definedName>
    <definedName name="屋5" localSheetId="12">#REF!</definedName>
    <definedName name="屋6" localSheetId="12">#REF!</definedName>
    <definedName name="屋7" localSheetId="12">#REF!</definedName>
    <definedName name="屋8" localSheetId="12">#REF!</definedName>
    <definedName name="屋9" localSheetId="12">#REF!</definedName>
    <definedName name="外電計" localSheetId="12">#REF!</definedName>
    <definedName name="機械形" localSheetId="12">#REF!</definedName>
    <definedName name="冷計" localSheetId="12">#REF!</definedName>
    <definedName name="給食計" localSheetId="12">#REF!</definedName>
    <definedName name="共通仮設費計" localSheetId="12">#REF!</definedName>
    <definedName name="建10" localSheetId="12">#REF!</definedName>
    <definedName name="建11" localSheetId="12">#REF!</definedName>
    <definedName name="建12" localSheetId="12">#REF!</definedName>
    <definedName name="建13" localSheetId="12">#REF!</definedName>
    <definedName name="建14" localSheetId="12">#REF!</definedName>
    <definedName name="建15" localSheetId="12">#REF!</definedName>
    <definedName name="建16" localSheetId="12">#REF!</definedName>
    <definedName name="建4" localSheetId="12">#REF!</definedName>
    <definedName name="建5" localSheetId="12">#REF!</definedName>
    <definedName name="建6" localSheetId="12">#REF!</definedName>
    <definedName name="建7" localSheetId="12">#REF!</definedName>
    <definedName name="建8" localSheetId="12">#REF!</definedName>
    <definedName name="建9" localSheetId="12">#REF!</definedName>
    <definedName name="付帯計" localSheetId="12">#REF!</definedName>
    <definedName name="建築総計" localSheetId="12">#REF!</definedName>
    <definedName name="内電1" localSheetId="12">#REF!</definedName>
    <definedName name="内電2" localSheetId="12">#REF!</definedName>
    <definedName name="内電3" localSheetId="12">#REF!</definedName>
    <definedName name="内電4" localSheetId="12">#REF!</definedName>
    <definedName name="内電5" localSheetId="12">#REF!</definedName>
    <definedName name="内電6" localSheetId="12">#REF!</definedName>
    <definedName name="内電7" localSheetId="12">#REF!</definedName>
    <definedName name="内電8" localSheetId="12">#REF!</definedName>
    <definedName name="内電9" localSheetId="12">#REF!</definedName>
    <definedName name="濾過循環設備計" localSheetId="12">#REF!</definedName>
    <definedName name="内電計" localSheetId="12">#REF!</definedName>
    <definedName name="_xlnm.Print_Area" localSheetId="11">電気!$B$1:$L$46</definedName>
    <definedName name="屋2" localSheetId="11">#REF!</definedName>
    <definedName name="屋13" localSheetId="11">#REF!</definedName>
    <definedName name="建1" localSheetId="11">#REF!</definedName>
    <definedName name="_xlnm.Print_Titles" localSheetId="11">電気!$4:$4</definedName>
    <definedName name="屋10" localSheetId="11">#REF!</definedName>
    <definedName name="建2" localSheetId="11">#REF!</definedName>
    <definedName name="屋1" localSheetId="11">#REF!</definedName>
    <definedName name="屋11" localSheetId="11">#REF!</definedName>
    <definedName name="建3" localSheetId="11">#REF!</definedName>
    <definedName name="電総計" localSheetId="11">#REF!</definedName>
    <definedName name="敷地計" localSheetId="11">#REF!</definedName>
    <definedName name="屋12" localSheetId="11">#REF!</definedName>
    <definedName name="屋3" localSheetId="11">#REF!</definedName>
    <definedName name="屋4" localSheetId="11">#REF!</definedName>
    <definedName name="屋5" localSheetId="11">#REF!</definedName>
    <definedName name="屋6" localSheetId="11">#REF!</definedName>
    <definedName name="屋7" localSheetId="11">#REF!</definedName>
    <definedName name="屋8" localSheetId="11">#REF!</definedName>
    <definedName name="屋9" localSheetId="11">#REF!</definedName>
    <definedName name="外電計" localSheetId="11">#REF!</definedName>
    <definedName name="機械形" localSheetId="11">#REF!</definedName>
    <definedName name="冷計" localSheetId="11">#REF!</definedName>
    <definedName name="給食計" localSheetId="11">#REF!</definedName>
    <definedName name="共通仮設費計" localSheetId="11">#REF!</definedName>
    <definedName name="建10" localSheetId="11">#REF!</definedName>
    <definedName name="建11" localSheetId="11">#REF!</definedName>
    <definedName name="建12" localSheetId="11">#REF!</definedName>
    <definedName name="建13" localSheetId="11">#REF!</definedName>
    <definedName name="建14" localSheetId="11">#REF!</definedName>
    <definedName name="建15" localSheetId="11">#REF!</definedName>
    <definedName name="建16" localSheetId="11">#REF!</definedName>
    <definedName name="建4" localSheetId="11">#REF!</definedName>
    <definedName name="建5" localSheetId="11">#REF!</definedName>
    <definedName name="建6" localSheetId="11">#REF!</definedName>
    <definedName name="建7" localSheetId="11">#REF!</definedName>
    <definedName name="建8" localSheetId="11">#REF!</definedName>
    <definedName name="建9" localSheetId="11">#REF!</definedName>
    <definedName name="付帯計" localSheetId="11">#REF!</definedName>
    <definedName name="建築総計" localSheetId="11">#REF!</definedName>
    <definedName name="内電1" localSheetId="11">#REF!</definedName>
    <definedName name="内電2" localSheetId="11">#REF!</definedName>
    <definedName name="内電3" localSheetId="11">#REF!</definedName>
    <definedName name="内電4" localSheetId="11">#REF!</definedName>
    <definedName name="内電5" localSheetId="11">#REF!</definedName>
    <definedName name="内電6" localSheetId="11">#REF!</definedName>
    <definedName name="内電7" localSheetId="11">#REF!</definedName>
    <definedName name="内電8" localSheetId="11">#REF!</definedName>
    <definedName name="内電9" localSheetId="11">#REF!</definedName>
    <definedName name="濾過循環設備計" localSheetId="11">#REF!</definedName>
    <definedName name="内電計" localSheetId="11">#REF!</definedName>
    <definedName name="っｚ">#REF!</definedName>
    <definedName name="ｈｆｇんで">#REF!</definedName>
    <definedName name="_600V_CV">#REF!</definedName>
    <definedName name="条件９時">#REF!</definedName>
    <definedName name="選択単価右３５行">'[9]基準シート（削除不可）'!$AE$58:$AF$64</definedName>
    <definedName name="hfmnfhymsdrxfy">#REF!</definedName>
    <definedName name="外構09">#REF!</definedName>
    <definedName name="ｇ">#REF!</definedName>
    <definedName name="花壇">#REF!</definedName>
    <definedName name="選択単価右１９行">'[9]基準シート（削除不可）'!$AE$22:$AF$28</definedName>
    <definedName name="Ｎ">#REF!</definedName>
    <definedName name="んあｓｚｒなｚｓｎ">#REF!</definedName>
    <definedName name="_Key1" hidden="1">#REF!</definedName>
    <definedName name="ＤⅡ内機タイプ">#REF!</definedName>
    <definedName name="歩掛小計">#REF!</definedName>
    <definedName name="電工労務単価">#REF!</definedName>
    <definedName name="ｔ">#REF!</definedName>
    <definedName name="つ">#REF!</definedName>
    <definedName name="選択単価左２４行">'[9]基準シート（削除不可）'!$X$31:$Y$37</definedName>
    <definedName name="ｇんさｙｔｊらｓｚｙｊなｓｚんｓ">#REF!</definedName>
    <definedName name="電気設備工事14">#REF!</definedName>
    <definedName name="ｗ">#REF!</definedName>
    <definedName name="んたｓ">#REF!</definedName>
    <definedName name="ＺⅠ内機タイプ">#REF!</definedName>
    <definedName name="解体04">#REF!</definedName>
    <definedName name="_VALUE_">#REF!</definedName>
    <definedName name="GST5計">#REF!</definedName>
    <definedName name="ｓ">#REF!</definedName>
    <definedName name="選択単価左１５行">'[9]基準シート（削除不可）'!$V$13:$W$19</definedName>
    <definedName name="ｊｍｆｇｊ">#REF!</definedName>
    <definedName name="表紙">#REF!</definedName>
    <definedName name="選択単価左２１行">'[9]基準シート（削除不可）'!$R$31:$S$37</definedName>
    <definedName name="室内機能力データ">#REF!</definedName>
    <definedName name="砕石高さ">#REF!</definedName>
    <definedName name="_TAN22">#REF!</definedName>
    <definedName name="摘要凡例">#REF!</definedName>
    <definedName name="検索値">#REF!</definedName>
    <definedName name="LOOP6">#REF!</definedName>
    <definedName name="ｓｇんｓｆ">#REF!</definedName>
    <definedName name="ynmerdsx">#REF!</definedName>
    <definedName name="_SUB1">#REF!</definedName>
    <definedName name="管制塔">#REF!</definedName>
    <definedName name="形状・寸法">#REF!</definedName>
    <definedName name="Criteria_MI">#REF!</definedName>
    <definedName name="うざい">#REF!</definedName>
    <definedName name="ＥＨＰ比較ＤＢ">#REF!</definedName>
    <definedName name="花工事">#REF!</definedName>
    <definedName name="給排水表紙１">#REF!</definedName>
    <definedName name="LOOP1">#REF!</definedName>
    <definedName name="hj6etaszh">#REF!</definedName>
    <definedName name="_2B0_B11_インターホン設備工事">#REF!</definedName>
    <definedName name="gkj.g">#REF!</definedName>
    <definedName name="ｍｙんｔｄｈ">#REF!</definedName>
    <definedName name="_MatMult_AxB" hidden="1">#REF!</definedName>
    <definedName name="yjmndytxr">#REF!</definedName>
    <definedName name="ｇｈ">#REF!</definedName>
    <definedName name="ＺⅠ室内機能力データ">#REF!</definedName>
    <definedName name="文字">#REF!</definedName>
    <definedName name="け">#REF!</definedName>
    <definedName name="_KCO01">#REF!</definedName>
    <definedName name="なんで">#REF!</definedName>
    <definedName name="小計">#REF!</definedName>
    <definedName name="_xlnm.Database">#REF!</definedName>
    <definedName name="さ">#REF!</definedName>
    <definedName name="ｙｒｔｙｒｙｒ５６">#REF!</definedName>
    <definedName name="材____工">#N/A</definedName>
    <definedName name="ちり">#REF!</definedName>
    <definedName name="木造種別">#REF!</definedName>
    <definedName name="_LOO01">#REF!</definedName>
    <definedName name="内訳明細1">#REF!</definedName>
    <definedName name="ＤⅠ内機タイプ">#REF!</definedName>
    <definedName name="ｆｈｍんｄ">#REF!</definedName>
    <definedName name="ｙんｊｄｙｈ">#REF!</definedName>
    <definedName name="見積価格">#REF!</definedName>
    <definedName name="型枠">#REF!</definedName>
    <definedName name="ｓｓ">#REF!</definedName>
    <definedName name="電気設備工事">#REF!</definedName>
    <definedName name="条件１６時">#REF!</definedName>
    <definedName name="_TAN25">#REF!</definedName>
    <definedName name="重量割増">#REF!</definedName>
    <definedName name="_Sort" hidden="1">#REF!</definedName>
    <definedName name="選択単価右３３行">'[9]基準シート（削除不可）'!$AA$58:$AB$64</definedName>
    <definedName name="ｄｈｍんｄｆｈｍｎ">#REF!</definedName>
    <definedName name="土">#REF!</definedName>
    <definedName name="a3000あ３０００">#N/A</definedName>
    <definedName name="ＤⅠ見積用オプション">#REF!</definedName>
    <definedName name="_TAN28">#REF!</definedName>
    <definedName name="_TAN26">#REF!</definedName>
    <definedName name="ｈｍんｄｆｈ">#REF!</definedName>
    <definedName name="条件１４時">#REF!</definedName>
    <definedName name="印刷単価">#REF!</definedName>
    <definedName name="_TAN23">#REF!</definedName>
    <definedName name="ｄつｙｍｄつｙｈ">#REF!</definedName>
    <definedName name="選択単価左２７行">'[9]基準シート（削除不可）'!$V$40:$W$46</definedName>
    <definedName name="ｓｒんｚｆｄんさあｓｚｙｙ">#REF!</definedName>
    <definedName name="_TAN21">#REF!</definedName>
    <definedName name="_TAN20">#REF!</definedName>
    <definedName name="ＧＨＰ機器メーカー">#REF!</definedName>
    <definedName name="_TAN27">#REF!</definedName>
    <definedName name="_2C0_B12_0_トイレ呼出表示設備工事">#REF!</definedName>
    <definedName name="や工事">#REF!</definedName>
    <definedName name="お">#REF!</definedName>
    <definedName name="選択単価右２３行">'[9]基準シート（削除不可）'!$AE$31:$AF$37</definedName>
    <definedName name="木製2">#REF!</definedName>
    <definedName name="木製3">#REF!</definedName>
    <definedName name="い">#REF!</definedName>
    <definedName name="_xlnm.Extract">#REF!</definedName>
    <definedName name="新営">#REF!</definedName>
    <definedName name="変更設計">#REF!</definedName>
    <definedName name="ｄｈんｄｆ">#REF!</definedName>
    <definedName name="電気1">[6]共通費!$B$4:$B$15</definedName>
    <definedName name="_MatMult_B" hidden="1">#REF!</definedName>
    <definedName name="外構16">#REF!</definedName>
    <definedName name="選択単価右３２行">'[9]基準シート（削除不可）'!$AG$49:$AH$55</definedName>
    <definedName name="ｆｇ">#REF!</definedName>
    <definedName name="見積支援選択オプション">#REF!</definedName>
    <definedName name="電力会社nabe">#REF!</definedName>
    <definedName name="GST4計">#REF!</definedName>
    <definedName name="室内機種全リスト">#REF!</definedName>
    <definedName name="ｌ">#REF!</definedName>
    <definedName name="thazb">#REF!</definedName>
    <definedName name="純工">#REF!</definedName>
    <definedName name="ｚｘ">#REF!</definedName>
    <definedName name="選択単価右１０行">'[9]基準シート（削除不可）'!$AC$4:$AD$10</definedName>
    <definedName name="ﾀｲﾙ工事">#REF!</definedName>
    <definedName name="外構14">#REF!</definedName>
    <definedName name="_Table1_In2" hidden="1">#REF!</definedName>
    <definedName name="ｓｆｇんｓ">#REF!</definedName>
    <definedName name="TAPPA">#REF!</definedName>
    <definedName name="づｙｈｍｊｄ">#REF!</definedName>
    <definedName name="解体01">#REF!</definedName>
    <definedName name="共通費">#REF!</definedName>
    <definedName name="選択単価左３９行">'[9]基準シート（削除不可）'!$V$67:$W$73</definedName>
    <definedName name="ＤⅡ一覧">#REF!</definedName>
    <definedName name="つｙｍｄｔｈ">#REF!</definedName>
    <definedName name="鉄筋3">#REF!</definedName>
    <definedName name="Ｄメンテ費">#REF!</definedName>
    <definedName name="_SU03">#REF!</definedName>
    <definedName name="歩掛り合計">#REF!</definedName>
    <definedName name="植込01">#REF!</definedName>
    <definedName name="実効温度">#REF!</definedName>
    <definedName name="ＤⅠ一覧">#REF!</definedName>
    <definedName name="CODE">#REF!</definedName>
    <definedName name="つｍｄｔ">#REF!</definedName>
    <definedName name="ｔｍｙｄｔｙｈ">#REF!</definedName>
    <definedName name="ｈｍんｄｈ">#REF!</definedName>
    <definedName name="選択単価右２７行">'[9]基準シート（削除不可）'!$AE$40:$AF$46</definedName>
    <definedName name="ｈｄｍんｄｈ">#REF!</definedName>
    <definedName name="増設壁">[10]RC壁増設!$G$66</definedName>
    <definedName name="契約機種表">#REF!</definedName>
    <definedName name="機器data">#REF!</definedName>
    <definedName name="fSDRBSRFb">#REF!</definedName>
    <definedName name="ｄ">#REF!</definedName>
    <definedName name="自転車">#REF!</definedName>
    <definedName name="基礎幅">#REF!</definedName>
    <definedName name="_TAN31">#REF!</definedName>
    <definedName name="ﾕﾆｯﾄ">#REF!</definedName>
    <definedName name="PRINT">#REF!</definedName>
    <definedName name="建19">#REF!</definedName>
    <definedName name="GST6計">#REF!</definedName>
    <definedName name="TANNKA">#REF!</definedName>
    <definedName name="srthbhx">#REF!</definedName>
    <definedName name="ｓｒｙｓｎ">#REF!</definedName>
    <definedName name="元設計">#REF!</definedName>
    <definedName name="金属工事">#REF!</definedName>
    <definedName name="ＥＨＰ機器メーカー">#REF!</definedName>
    <definedName name="A16..ZZ2000">#REF!</definedName>
    <definedName name="_TAN12">#REF!</definedName>
    <definedName name="海工事">#REF!</definedName>
    <definedName name="印刷内訳">#REF!</definedName>
    <definedName name="PRINT_TITLES_MI">#REF!</definedName>
    <definedName name="_TAN03">#REF!</definedName>
    <definedName name="_">#REF!</definedName>
    <definedName name="基礎露出高">#REF!</definedName>
    <definedName name="_TAN02">#REF!</definedName>
    <definedName name="ynrxs">#REF!</definedName>
    <definedName name="たんべｔｇ">#REF!</definedName>
    <definedName name="_01">#REF!</definedName>
    <definedName name="_ISI01">#REF!</definedName>
    <definedName name="_TAN10">#REF!</definedName>
    <definedName name="nydn">#REF!</definedName>
    <definedName name="_TAN09">#REF!</definedName>
    <definedName name="_02">#REF!</definedName>
    <definedName name="_TAN01">#REF!</definedName>
    <definedName name="_03">#REF!</definedName>
    <definedName name="_1F44619_">#REF!</definedName>
    <definedName name="_TAN05">#REF!</definedName>
    <definedName name="_1_7.1">#REF!</definedName>
    <definedName name="_F112020">#REF!</definedName>
    <definedName name="_SUB2">#REF!</definedName>
    <definedName name="電気表紙１">#REF!</definedName>
    <definedName name="LOOP5">#REF!</definedName>
    <definedName name="_TAN14">#REF!</definedName>
    <definedName name="_LOO02">#REF!</definedName>
    <definedName name="ｶﾞﾗｽ工事">#REF!</definedName>
    <definedName name="く">#REF!</definedName>
    <definedName name="_ECO01">#REF!</definedName>
    <definedName name="_Fill" hidden="1">#REF!</definedName>
    <definedName name="あいう">#REF!</definedName>
    <definedName name="外構15">#REF!</definedName>
    <definedName name="ｓｓｄさ">#REF!</definedName>
    <definedName name="_MatMult_A" hidden="1">#REF!</definedName>
    <definedName name="建17">#REF!</definedName>
    <definedName name="ｇｈｄｍｄ">#REF!</definedName>
    <definedName name="ｂんたｄ">#REF!</definedName>
    <definedName name="_TAN24">#REF!</definedName>
    <definedName name="_LOO03">#REF!</definedName>
    <definedName name="ｺﾝｸﾘｰﾄ工事">#REF!</definedName>
    <definedName name="_TAN07">#REF!</definedName>
    <definedName name="建築主体工事">[7]Ⅰ建築主体工事!$G$34</definedName>
    <definedName name="外構05">#REF!</definedName>
    <definedName name="_Order1" hidden="1">255</definedName>
    <definedName name="_PE1">#REF!</definedName>
    <definedName name="_TAN18">#REF!</definedName>
    <definedName name="_TAN15">#REF!</definedName>
    <definedName name="_SU01">#REF!</definedName>
    <definedName name="_TAN16">#REF!</definedName>
    <definedName name="選択単価左３０行">'[9]基準シート（削除不可）'!$T$49:$U$55</definedName>
    <definedName name="_SU02">#REF!</definedName>
    <definedName name="_TAN17">#REF!</definedName>
    <definedName name="たちつ">#REF!</definedName>
    <definedName name="_SUB01">#REF!</definedName>
    <definedName name="ahetha">#REF!</definedName>
    <definedName name="ｇｈｆ">#REF!</definedName>
    <definedName name="nyndrn">#REF!</definedName>
    <definedName name="_Table1_Out" hidden="1">#REF!</definedName>
    <definedName name="Ｚメンテ費">#REF!</definedName>
    <definedName name="選択単価左１８行">'[9]基準シート（削除不可）'!$T$22:$U$28</definedName>
    <definedName name="_Table1_In1" hidden="1">#REF!</definedName>
    <definedName name="_TAN04">#REF!</definedName>
    <definedName name="_TAN06">#REF!</definedName>
    <definedName name="_TAN08">#REF!</definedName>
    <definedName name="_TAN11">#REF!</definedName>
    <definedName name="ｍｎｙｄｈ">#REF!</definedName>
    <definedName name="_TAN13">#REF!</definedName>
    <definedName name="KAKE">[3]経費計算!$Z$127:$AC$131</definedName>
    <definedName name="_TAN19">#REF!</definedName>
    <definedName name="_TAN29">#REF!</definedName>
    <definedName name="山工事">#REF!</definedName>
    <definedName name="材料費合計">#REF!</definedName>
    <definedName name="\b">#REF!</definedName>
    <definedName name="ｆ">#REF!</definedName>
    <definedName name="\E">#REF!</definedName>
    <definedName name="a">#REF!</definedName>
    <definedName name="ＺⅠ室内機一覧">#REF!</definedName>
    <definedName name="\y">#REF!</definedName>
    <definedName name="A1..ZZ2000">#REF!</definedName>
    <definedName name="経費率">#REF!</definedName>
    <definedName name="比較機器ＤＢ">#REF!</definedName>
    <definedName name="金建具">#REF!</definedName>
    <definedName name="b">#REF!</definedName>
    <definedName name="たね">#REF!</definedName>
    <definedName name="BDRSTBL">#REF!</definedName>
    <definedName name="提案書機器メーカー">#REF!</definedName>
    <definedName name="BH">[1]DATA!$BH$4</definedName>
    <definedName name="btahea">#REF!</definedName>
    <definedName name="CELLNOTE0">#REF!</definedName>
    <definedName name="cvvtse5v">#REF!</definedName>
    <definedName name="ＤⅠ室内機見積用">#REF!</definedName>
    <definedName name="ＤⅠ室内機能力データ">#REF!</definedName>
    <definedName name="ＤⅠ新冷内機タイプ">#REF!</definedName>
    <definedName name="ＤⅡ見積用オプション">#REF!</definedName>
    <definedName name="普通作業員労務単価">#REF!</definedName>
    <definedName name="経費率２">#REF!</definedName>
    <definedName name="ＤⅡ室内機見積用">#REF!</definedName>
    <definedName name="NAIDB">#REF!</definedName>
    <definedName name="ＤⅡ室内機能力データ">#REF!</definedName>
    <definedName name="ＧＨＰ比較ＤＢ">#REF!</definedName>
    <definedName name="ＤⅡ新冷内機タイプ">#REF!</definedName>
    <definedName name="解体03">#REF!</definedName>
    <definedName name="木">#REF!</definedName>
    <definedName name="daikahyou">#REF!</definedName>
    <definedName name="ｍんｄｔｍ">#REF!</definedName>
    <definedName name="選択単価右１１行">'[9]基準シート（削除不可）'!$AE$4:$AF$10</definedName>
    <definedName name="ｄｆｈｍｄｆｈｎ">#REF!</definedName>
    <definedName name="ｄｇｙふｍｄ">#REF!</definedName>
    <definedName name="きたい">#REF!</definedName>
    <definedName name="改修工事">#REF!</definedName>
    <definedName name="鉄筋2">#REF!</definedName>
    <definedName name="ｄｈｍんｄ">#REF!</definedName>
    <definedName name="経費表">#REF!</definedName>
    <definedName name="ｄｈｍんｄｆｈ">#REF!</definedName>
    <definedName name="砕石幅">#REF!</definedName>
    <definedName name="ｄｈｍんｄｇｈｍんｄｇｈ">#REF!</definedName>
    <definedName name="ｄｈｍんｄｈ">#REF!</definedName>
    <definedName name="外構03">#REF!</definedName>
    <definedName name="ｄｈｙんｍｄｆ">#REF!</definedName>
    <definedName name="ｄｈんｄｈ">#REF!</definedName>
    <definedName name="ｄｍｄｇｈ">#REF!</definedName>
    <definedName name="ｄｍｄｈ">#REF!</definedName>
    <definedName name="改修">#REF!</definedName>
    <definedName name="MEISYOU">#REF!</definedName>
    <definedName name="あｓ">#REF!</definedName>
    <definedName name="DORYO_1">[2]掘削土量!$A$1:$G$353</definedName>
    <definedName name="DORYO_2">[2]掘削土量!$I$1:$O$1181</definedName>
    <definedName name="電気3">'[6]←ここまで印刷'!$B$4:$B$15</definedName>
    <definedName name="ｄｔｄｍｈ">#REF!</definedName>
    <definedName name="ｎｙｍｄｈｔ">#REF!</definedName>
    <definedName name="ｒｙｓｚ">#REF!</definedName>
    <definedName name="メーカー">[5]Sheet1!$Q$4:$Q$27</definedName>
    <definedName name="ｄｙｔｍｓｙｈｄ">#REF!</definedName>
    <definedName name="東芝Ｔ4計">#REF!</definedName>
    <definedName name="ｄつｍｄｈｙｍｔ">#REF!</definedName>
    <definedName name="ECOPY">#REF!</definedName>
    <definedName name="選択単価左３５行">'[9]基準シート（削除不可）'!$V$58:$W$64</definedName>
    <definedName name="ethnazb">#REF!</definedName>
    <definedName name="Extract_MI">#REF!</definedName>
    <definedName name="Eﾒｰｶｰ">#REF!</definedName>
    <definedName name="ｆだ">#REF!</definedName>
    <definedName name="GST1計">#REF!</definedName>
    <definedName name="っｓ">#REF!</definedName>
    <definedName name="GST2計">#REF!</definedName>
    <definedName name="sfgSED">#REF!</definedName>
    <definedName name="GST3計">#REF!</definedName>
    <definedName name="gtys">#REF!</definedName>
    <definedName name="Gﾒｰｶｰ">#REF!</definedName>
    <definedName name="ｈ">#REF!</definedName>
    <definedName name="ｈｄんｄｆ">#REF!</definedName>
    <definedName name="ｈｄんｄｈｆ">#REF!</definedName>
    <definedName name="vstcg">#REF!</definedName>
    <definedName name="外構11">#REF!</definedName>
    <definedName name="選択単価右２４行">'[9]基準シート（削除不可）'!$AG$31:$AH$37</definedName>
    <definedName name="ＺⅠ新冷内機タイプ">#REF!</definedName>
    <definedName name="鉄筋工事">#REF!</definedName>
    <definedName name="あさ">#REF!</definedName>
    <definedName name="hfmdh">#REF!</definedName>
    <definedName name="な">#REF!</definedName>
    <definedName name="ｙｔんさえｒｔｇ">#REF!</definedName>
    <definedName name="ｈｊ">#REF!</definedName>
    <definedName name="こ">#REF!</definedName>
    <definedName name="ｈｍんｃｖ">#REF!</definedName>
    <definedName name="hyfnsdxy">#REF!</definedName>
    <definedName name="hyrsh">#REF!</definedName>
    <definedName name="電気設備工事3">#REF!</definedName>
    <definedName name="共通費内訳">#REF!</definedName>
    <definedName name="形式範囲名">#REF!</definedName>
    <definedName name="ｈんｄｆｈ">#REF!</definedName>
    <definedName name="ISIKI">#REF!</definedName>
    <definedName name="ｊｈ">#REF!</definedName>
    <definedName name="外構12">#REF!</definedName>
    <definedName name="KCOPY">#REF!</definedName>
    <definedName name="選択単価右１４行">'[9]基準シート（削除不可）'!$AC$13:$AD$19</definedName>
    <definedName name="ゴミ置場">#REF!</definedName>
    <definedName name="う">#REF!</definedName>
    <definedName name="LOOP2">#REF!</definedName>
    <definedName name="防水2">#REF!</definedName>
    <definedName name="LOOP3">#REF!</definedName>
    <definedName name="防水3">#REF!</definedName>
    <definedName name="Pnint_Tities">#REF!</definedName>
    <definedName name="ｓｓｄ">#REF!</definedName>
    <definedName name="値引き額">#REF!</definedName>
    <definedName name="Pnint_Titles">#REF!</definedName>
    <definedName name="選択単価左９行">'[9]基準シート（削除不可）'!$R$4:$S$10</definedName>
    <definedName name="Pnint_Titlse">#REF!</definedName>
    <definedName name="電気設備工事2">#REF!</definedName>
    <definedName name="PRINT_AR01">#REF!</definedName>
    <definedName name="PRINT_TITL01">#REF!</definedName>
    <definedName name="Print_Title">#REF!</definedName>
    <definedName name="選択単価左１７行">'[9]基準シート（削除不可）'!$R$22:$S$28</definedName>
    <definedName name="ｑｑ">#REF!</definedName>
    <definedName name="ｒｔｙｒｔｙｒｔｙ">#REF!</definedName>
    <definedName name="し">#REF!</definedName>
    <definedName name="ｒｙｓｎ">#REF!</definedName>
    <definedName name="金建">#REF!</definedName>
    <definedName name="ｒｙｗｓ">#REF!</definedName>
    <definedName name="ｒｙんｒｄｘｓ">#REF!</definedName>
    <definedName name="SB">[4]ﾃﾞｰﾀー!$D$3:$E$18</definedName>
    <definedName name="SE">#REF!</definedName>
    <definedName name="ｓｆｇｈんｇｆ">#REF!</definedName>
    <definedName name="ｓｒｙｓｓ">#REF!</definedName>
    <definedName name="snbsry">#REF!</definedName>
    <definedName name="ｓｒｓｙ">#REF!</definedName>
    <definedName name="土小計">#REF!</definedName>
    <definedName name="ｓｒｔｂんｓｆｇ">#REF!</definedName>
    <definedName name="機器選定リスト">#REF!</definedName>
    <definedName name="ｓｓｓ">#REF!</definedName>
    <definedName name="ｓｓｓｓ">#REF!</definedName>
    <definedName name="ＺⅠ一覧">#REF!</definedName>
    <definedName name="余幅">#REF!</definedName>
    <definedName name="機械2">[6]凡例!$B$4:$B$15</definedName>
    <definedName name="ｓｓｓｓｓ">#REF!</definedName>
    <definedName name="ｓｓｓｓｓｓ">#REF!</definedName>
    <definedName name="ああ">#REF!</definedName>
    <definedName name="ｓｓｓｓｓｓｓｓ">#REF!</definedName>
    <definedName name="選択単価右３８行">'[9]基準シート（削除不可）'!$AC$67:$AD$73</definedName>
    <definedName name="SUBC">#REF!</definedName>
    <definedName name="わかば保育園概算見積書">#REF!</definedName>
    <definedName name="SUBC2">#REF!</definedName>
    <definedName name="登録ﾘｽﾄ">[12]登録ﾘｽﾄ!$B$5:$B$52</definedName>
    <definedName name="ｓんｒｓｙ">#REF!</definedName>
    <definedName name="ｔｍづｙｈｍ">#REF!</definedName>
    <definedName name="TEhah">#REF!</definedName>
    <definedName name="うｒつ">#REF!</definedName>
    <definedName name="thnbaestzbnh">#REF!</definedName>
    <definedName name="材料費小計">#REF!</definedName>
    <definedName name="ｔｍんｄｈ">#REF!</definedName>
    <definedName name="tnaze">#REF!</definedName>
    <definedName name="東芝Ｔ5計">#REF!</definedName>
    <definedName name="動産種別">#REF!</definedName>
    <definedName name="tyjndxnyn">#REF!</definedName>
    <definedName name="ｔな">#REF!</definedName>
    <definedName name="ｔんば">#REF!</definedName>
    <definedName name="umrtyndf">#REF!</definedName>
    <definedName name="vtgsv">#REF!</definedName>
    <definedName name="容積割増">#REF!</definedName>
    <definedName name="ｙ">#REF!</definedName>
    <definedName name="ynzsrfyn">#REF!</definedName>
    <definedName name="ｙｏｕｓｉｋｉ">#REF!</definedName>
    <definedName name="外構08">#REF!</definedName>
    <definedName name="ysdrdsn">#REF!</definedName>
    <definedName name="ＺⅠ見積用オプション">#REF!</definedName>
    <definedName name="ＺⅠ室内機見積用">#REF!</definedName>
    <definedName name="構造区分">#REF!</definedName>
    <definedName name="あｂんｔ">#REF!</definedName>
    <definedName name="選択単価右２６行">'[9]基準シート（削除不可）'!$AC$40:$AD$46</definedName>
    <definedName name="んｓりゃｎ">#REF!</definedName>
    <definedName name="あさｄ">#REF!</definedName>
    <definedName name="か">#REF!</definedName>
    <definedName name="あささ">#REF!</definedName>
    <definedName name="あてんｚ">#REF!</definedName>
    <definedName name="え">#REF!</definedName>
    <definedName name="えｒ">#REF!</definedName>
    <definedName name="かきく">#REF!</definedName>
    <definedName name="かきっき">#REF!</definedName>
    <definedName name="コンクリート工事２">#REF!</definedName>
    <definedName name="契約表">#REF!</definedName>
    <definedName name="選択単価右２２行">'[9]基準シート（削除不可）'!$AC$31:$AD$37</definedName>
    <definedName name="さしす">#REF!</definedName>
    <definedName name="チャーター費">#REF!</definedName>
    <definedName name="っｄ">#REF!</definedName>
    <definedName name="外構13">#REF!</definedName>
    <definedName name="っｇ">#REF!</definedName>
    <definedName name="外構10">#REF!</definedName>
    <definedName name="っｔ">#REF!</definedName>
    <definedName name="っｙ">#REF!</definedName>
    <definedName name="づｙｈｍｊｄｈ">#REF!</definedName>
    <definedName name="てｔｐ">#REF!</definedName>
    <definedName name="テスト">#REF!</definedName>
    <definedName name="各営業日数">#REF!</definedName>
    <definedName name="に">#REF!</definedName>
    <definedName name="外構06">#REF!</definedName>
    <definedName name="電気設備工事8">#REF!</definedName>
    <definedName name="ひろい">#REF!</definedName>
    <definedName name="プリントエリア">#REF!</definedName>
    <definedName name="もー">#REF!</definedName>
    <definedName name="単位">[11]単位!$E$3:$E$20</definedName>
    <definedName name="るつ．">#REF!</definedName>
    <definedName name="んｄｆｈｎ">#REF!</definedName>
    <definedName name="んたえｇ">#REF!</definedName>
    <definedName name="一般管理費">#REF!</definedName>
    <definedName name="営業区分">#REF!</definedName>
    <definedName name="屋根">#REF!</definedName>
    <definedName name="基礎高さ">#REF!</definedName>
    <definedName name="屋根工事">#REF!</definedName>
    <definedName name="外構04">#REF!</definedName>
    <definedName name="鋼製工事">#REF!</definedName>
    <definedName name="仮設工事">#REF!</definedName>
    <definedName name="杭地業工事２">#REF!</definedName>
    <definedName name="価格全データ">#REF!</definedName>
    <definedName name="家具">#REF!</definedName>
    <definedName name="解体02">#REF!</definedName>
    <definedName name="外構01">#REF!</definedName>
    <definedName name="外構02">#REF!</definedName>
    <definedName name="外構07">#REF!</definedName>
    <definedName name="外構工事">#REF!</definedName>
    <definedName name="掛け率">#REF!</definedName>
    <definedName name="選択単価右３０行">'[9]基準シート（削除不可）'!$AC$49:$AD$55</definedName>
    <definedName name="機械1">[6]凡例!$B$4:$B$15</definedName>
    <definedName name="機械3">[6]凡例!$B$4:$B$15</definedName>
    <definedName name="機械設備種別">#REF!</definedName>
    <definedName name="給排水小計７">#REF!</definedName>
    <definedName name="共仮計">#REF!</definedName>
    <definedName name="電気解体">#REF!</definedName>
    <definedName name="共通仮設費">#REF!</definedName>
    <definedName name="教工事">#REF!</definedName>
    <definedName name="建18">#REF!</definedName>
    <definedName name="建具小計３">#REF!</definedName>
    <definedName name="建具表紙１">#REF!</definedName>
    <definedName name="建築計">#REF!</definedName>
    <definedName name="選択単価左１６行">'[9]基準シート（削除不可）'!$X$13:$Y$19</definedName>
    <definedName name="建築主体">#REF!</definedName>
    <definedName name="電気設備工事15">#REF!</definedName>
    <definedName name="見積支援選択１">#REF!</definedName>
    <definedName name="見積条件設定">#REF!</definedName>
    <definedName name="現場管理費">#REF!</definedName>
    <definedName name="現場経費率">#REF!</definedName>
    <definedName name="個数">#REF!</definedName>
    <definedName name="工事">#REF!</definedName>
    <definedName name="選択単価右２０行">'[9]基準シート（削除不可）'!$AG$22:$AH$28</definedName>
    <definedName name="工事原価">#REF!</definedName>
    <definedName name="杭">#REF!</definedName>
    <definedName name="作成ＤＢ">#REF!</definedName>
    <definedName name="作成ＤＢ2">#REF!</definedName>
    <definedName name="雑工事">#REF!</definedName>
    <definedName name="市の工事">#REF!</definedName>
    <definedName name="事業所リスト">#REF!</definedName>
    <definedName name="式">#REF!</definedName>
    <definedName name="篠原工事">#REF!</definedName>
    <definedName name="主体計">#REF!</definedName>
    <definedName name="種別">[5]Sheet1!$P$4:$P$12</definedName>
    <definedName name="縦樋">#REF!</definedName>
    <definedName name="小糸T1計">#REF!</definedName>
    <definedName name="小糸T２計">#REF!</definedName>
    <definedName name="小糸T３計">#REF!</definedName>
    <definedName name="小糸T4計">#REF!</definedName>
    <definedName name="小糸T5計">#REF!</definedName>
    <definedName name="中空">#REF!</definedName>
    <definedName name="小糸T6計">#REF!</definedName>
    <definedName name="条件">#REF!</definedName>
    <definedName name="条件１２時">#REF!</definedName>
    <definedName name="植込02">#REF!</definedName>
    <definedName name="植込03">#REF!</definedName>
    <definedName name="植込04">#REF!</definedName>
    <definedName name="植栽">#REF!</definedName>
    <definedName name="植裁計">#REF!</definedName>
    <definedName name="厨房">#REF!</definedName>
    <definedName name="水量２">#REF!</definedName>
    <definedName name="草工事">#REF!</definedName>
    <definedName name="数">#REF!</definedName>
    <definedName name="切り捨て計算">[8]!切り捨て計算</definedName>
    <definedName name="設計書">#REF!</definedName>
    <definedName name="設計書内訳">#REF!</definedName>
    <definedName name="冷媒管">#REF!</definedName>
    <definedName name="選択単価右１２行">'[9]基準シート（削除不可）'!$AG$4:$AH$10</definedName>
    <definedName name="内訳書">#REF!</definedName>
    <definedName name="選択単価右１３行">'[9]基準シート（削除不可）'!$AA$13:$AB$19</definedName>
    <definedName name="選択単価右１５行">'[9]基準シート（削除不可）'!$AE$13:$AF$19</definedName>
    <definedName name="選択単価右１６行">'[9]基準シート（削除不可）'!$AG$13:$AH$19</definedName>
    <definedName name="選択単価右１７行">'[9]基準シート（削除不可）'!$AA$22:$AB$28</definedName>
    <definedName name="選択単価右１８行">'[9]基準シート（削除不可）'!$AC$22:$AD$28</definedName>
    <definedName name="選択単価右２１行">'[9]基準シート（削除不可）'!$AA$31:$AB$37</definedName>
    <definedName name="選択単価右２５行">'[9]基準シート（削除不可）'!$AA$40:$AB$46</definedName>
    <definedName name="選択単価右２８行">'[9]基準シート（削除不可）'!$AG$40:$AH$46</definedName>
    <definedName name="選択単価右２９行">'[9]基準シート（削除不可）'!$AA$49:$AB$55</definedName>
    <definedName name="選択単価右３１行">'[9]基準シート（削除不可）'!$AE$49:$AF$55</definedName>
    <definedName name="電気設備工事16">#REF!</definedName>
    <definedName name="選択単価右３４行">'[9]基準シート（削除不可）'!$AC$58:$AD$64</definedName>
    <definedName name="選択単価右３６行">'[9]基準シート（削除不可）'!$AG$58:$AH$64</definedName>
    <definedName name="選択単価右３７行">'[9]基準シート（削除不可）'!$AA$67:$AB$73</definedName>
    <definedName name="選択単価右３９行">'[9]基準シート（削除不可）'!$AE$67:$AF$73</definedName>
    <definedName name="選択単価右４０行">'[9]基準シート（削除不可）'!$AG$67:$AH$73</definedName>
    <definedName name="選択単価右９行">'[9]基準シート（削除不可）'!$AA$4:$AB$10</definedName>
    <definedName name="選択単価左１０行">'[9]基準シート（削除不可）'!$T$4:$U$10</definedName>
    <definedName name="選択単価左１１行">'[9]基準シート（削除不可）'!$V$4:$W$10</definedName>
    <definedName name="選択単価左１２行">'[9]基準シート（削除不可）'!$X$4:$Y$10</definedName>
    <definedName name="選択単価左１３行">'[9]基準シート（削除不可）'!$R$13:$S$19</definedName>
    <definedName name="選択単価左１４行">'[9]基準シート（削除不可）'!$T$13:$U$19</definedName>
    <definedName name="東芝T1計">#REF!</definedName>
    <definedName name="選択単価左１９行">'[9]基準シート（削除不可）'!$V$22:$W$28</definedName>
    <definedName name="電気設備工事9">#REF!</definedName>
    <definedName name="選択単価左２０行">'[9]基準シート（削除不可）'!$X$22:$Y$28</definedName>
    <definedName name="選択単価左２２行">'[9]基準シート（削除不可）'!$T$31:$U$37</definedName>
    <definedName name="選択単価左２３行">'[9]基準シート（削除不可）'!$V$31:$W$37</definedName>
    <definedName name="選択単価左２５行">'[9]基準シート（削除不可）'!$R$40:$S$46</definedName>
    <definedName name="直工">#REF!</definedName>
    <definedName name="選択単価左２６行">'[9]基準シート（削除不可）'!$T$40:$U$46</definedName>
    <definedName name="選択単価左２８行">'[9]基準シート（削除不可）'!$X$40:$Y$46</definedName>
    <definedName name="選択単価左２９行">'[9]基準シート（削除不可）'!$R$49:$S$55</definedName>
    <definedName name="選択単価左３１行">'[9]基準シート（削除不可）'!$V$49:$W$55</definedName>
    <definedName name="選択単価左３２行">'[9]基準シート（削除不可）'!$X$49:$Y$55</definedName>
    <definedName name="選択単価左３３行">'[9]基準シート（削除不可）'!$R$58:$S$64</definedName>
    <definedName name="選択単価左３４行">'[9]基準シート（削除不可）'!$T$58:$U$64</definedName>
    <definedName name="木建">#REF!</definedName>
    <definedName name="選択単価左３６行">'[9]基準シート（削除不可）'!$X$58:$Y$64</definedName>
    <definedName name="選択単価左３７行">'[9]基準シート（削除不可）'!$R$67:$S$73</definedName>
    <definedName name="選択単価左３８行">'[9]基準シート（削除不可）'!$T$67:$U$73</definedName>
    <definedName name="選択単価左４０行">'[9]基準シート（削除不可）'!$X$67:$Y$73</definedName>
    <definedName name="耐震診断見積書">#REF!</definedName>
    <definedName name="端数調整金額">#REF!</definedName>
    <definedName name="地域電力会社">#REF!</definedName>
    <definedName name="庁舎">#REF!</definedName>
    <definedName name="摘要">#REF!</definedName>
    <definedName name="鉄工事">#REF!</definedName>
    <definedName name="電気2">[6]資源税!$B$4:$B$15</definedName>
    <definedName name="電気4">[6]共通費計算!$B$4:$B$15</definedName>
    <definedName name="電気小計７">#REF!</definedName>
    <definedName name="電気設備工事10">#REF!</definedName>
    <definedName name="電気設備工事11">#REF!</definedName>
    <definedName name="電気設備工事12">#REF!</definedName>
    <definedName name="電気設備工事13">#REF!</definedName>
    <definedName name="電気設備工事4">#REF!</definedName>
    <definedName name="電気設備工事5">#REF!</definedName>
    <definedName name="電気設備工事6">#REF!</definedName>
    <definedName name="電気設備工事7">#REF!</definedName>
    <definedName name="電気料金・単価表">#REF!</definedName>
    <definedName name="登録リスト単位">[12]登録ﾘｽﾄ!$D$5:$D$52</definedName>
    <definedName name="土工事">'[7]7解体工事'!$G$98</definedName>
    <definedName name="東芝Ｔ2計">#REF!</definedName>
    <definedName name="東芝Ｔ3計">#REF!</definedName>
    <definedName name="東芝T6計">#REF!</definedName>
    <definedName name="内外装">#REF!</definedName>
    <definedName name="内外装工事">#REF!</definedName>
    <definedName name="燃料調整額">#REF!</definedName>
    <definedName name="配線歩掛">[13]表紙!$A$1:$C$21</definedName>
    <definedName name="比較ﾍﾟｰｼﾞ">#REF!</definedName>
    <definedName name="比較合計">#REF!</definedName>
    <definedName name="比較標準">#REF!</definedName>
    <definedName name="備考">#REF!</definedName>
    <definedName name="浜工事">#REF!</definedName>
    <definedName name="附帯工作物区分">#REF!</definedName>
    <definedName name="舗装">#REF!</definedName>
    <definedName name="木製">#REF!</definedName>
    <definedName name="木製工事">#REF!</definedName>
    <definedName name="用途区分">#REF!</definedName>
    <definedName name="料金表電力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<sst xmlns="http://schemas.openxmlformats.org/spreadsheetml/2006/main" xmlns:r="http://schemas.openxmlformats.org/officeDocument/2006/relationships" count="206" uniqueCount="206">
  <si>
    <t>ST</t>
  </si>
  <si>
    <t>数　量</t>
    <rPh sb="0" eb="3">
      <t>スウリョウ</t>
    </rPh>
    <phoneticPr fontId="10"/>
  </si>
  <si>
    <t>制作工場から現地まで運搬</t>
    <rPh sb="0" eb="2">
      <t>セイサク</t>
    </rPh>
    <rPh sb="2" eb="4">
      <t>コウジョウ</t>
    </rPh>
    <rPh sb="6" eb="8">
      <t>ゲンチ</t>
    </rPh>
    <rPh sb="10" eb="12">
      <t>ウンパン</t>
    </rPh>
    <phoneticPr fontId="10"/>
  </si>
  <si>
    <t>名　　称</t>
  </si>
  <si>
    <t>式</t>
    <rPh sb="0" eb="1">
      <t>シキ</t>
    </rPh>
    <phoneticPr fontId="10"/>
  </si>
  <si>
    <t>整理清掃</t>
    <rPh sb="0" eb="2">
      <t>セイリ</t>
    </rPh>
    <rPh sb="2" eb="4">
      <t>セイソウ</t>
    </rPh>
    <phoneticPr fontId="10"/>
  </si>
  <si>
    <t>備　　考</t>
    <rPh sb="0" eb="4">
      <t>ビコウ</t>
    </rPh>
    <phoneticPr fontId="10"/>
  </si>
  <si>
    <t>金　　額</t>
  </si>
  <si>
    <t>摘　　要</t>
  </si>
  <si>
    <t>電線</t>
    <rPh sb="0" eb="2">
      <t>デンセン</t>
    </rPh>
    <phoneticPr fontId="10"/>
  </si>
  <si>
    <t>単　　価</t>
  </si>
  <si>
    <t>ｍ</t>
  </si>
  <si>
    <t>直接仮設</t>
    <rPh sb="0" eb="2">
      <t>チョクセツ</t>
    </rPh>
    <rPh sb="2" eb="4">
      <t>カセツ</t>
    </rPh>
    <phoneticPr fontId="33"/>
  </si>
  <si>
    <t>数　量</t>
  </si>
  <si>
    <t>予　　算　　額</t>
  </si>
  <si>
    <t>単位</t>
  </si>
  <si>
    <t>VP 100A</t>
  </si>
  <si>
    <t>単　　価</t>
    <rPh sb="0" eb="4">
      <t>タンカ</t>
    </rPh>
    <phoneticPr fontId="10"/>
  </si>
  <si>
    <t>計</t>
  </si>
  <si>
    <t>排水以外</t>
    <rPh sb="0" eb="2">
      <t>ハイスイ</t>
    </rPh>
    <rPh sb="2" eb="4">
      <t>イガイ</t>
    </rPh>
    <phoneticPr fontId="10"/>
  </si>
  <si>
    <t>備　　考</t>
  </si>
  <si>
    <t>名　　称</t>
    <rPh sb="0" eb="4">
      <t>メイショウ</t>
    </rPh>
    <phoneticPr fontId="10"/>
  </si>
  <si>
    <t>硬質ﾎﾟﾘ塩化ﾋﾞﾆﾙ管</t>
    <rPh sb="0" eb="2">
      <t>コウシツ</t>
    </rPh>
    <rPh sb="5" eb="7">
      <t>エンカ</t>
    </rPh>
    <rPh sb="11" eb="12">
      <t>カン</t>
    </rPh>
    <phoneticPr fontId="10"/>
  </si>
  <si>
    <t>アスファルト舗装</t>
    <rPh sb="6" eb="8">
      <t>ホソウ</t>
    </rPh>
    <phoneticPr fontId="10"/>
  </si>
  <si>
    <t xml:space="preserve">Fc=21→27(+6N)/mm2  S=15cm  </t>
  </si>
  <si>
    <t>摘　　要</t>
    <rPh sb="0" eb="4">
      <t>テキヨウ</t>
    </rPh>
    <phoneticPr fontId="10"/>
  </si>
  <si>
    <t>単位</t>
    <rPh sb="0" eb="2">
      <t>タンイ</t>
    </rPh>
    <phoneticPr fontId="10"/>
  </si>
  <si>
    <t>水道用耐衝撃性硬質ﾎﾟﾘ塩化ﾋﾞﾆﾙ管</t>
    <rPh sb="0" eb="3">
      <t>スイドウヨウ</t>
    </rPh>
    <rPh sb="3" eb="4">
      <t>タイ</t>
    </rPh>
    <rPh sb="4" eb="7">
      <t>ショウゲキセイ</t>
    </rPh>
    <rPh sb="7" eb="9">
      <t>コウシツ</t>
    </rPh>
    <rPh sb="12" eb="14">
      <t>エンカ</t>
    </rPh>
    <rPh sb="18" eb="19">
      <t>カン</t>
    </rPh>
    <phoneticPr fontId="10"/>
  </si>
  <si>
    <t>地業</t>
    <rPh sb="0" eb="1">
      <t>チ</t>
    </rPh>
    <rPh sb="1" eb="2">
      <t>ギョウ</t>
    </rPh>
    <phoneticPr fontId="33"/>
  </si>
  <si>
    <t>金　　額</t>
    <rPh sb="0" eb="4">
      <t>キンガク</t>
    </rPh>
    <phoneticPr fontId="10"/>
  </si>
  <si>
    <t>円</t>
  </si>
  <si>
    <t>ｍ3</t>
  </si>
  <si>
    <t>直接工事費</t>
    <rPh sb="0" eb="2">
      <t>チョクセツ</t>
    </rPh>
    <rPh sb="2" eb="4">
      <t>コウジ</t>
    </rPh>
    <rPh sb="4" eb="5">
      <t>ヒ</t>
    </rPh>
    <phoneticPr fontId="10"/>
  </si>
  <si>
    <t/>
  </si>
  <si>
    <t>㎡</t>
  </si>
  <si>
    <t>CODE</t>
  </si>
  <si>
    <t>鉄筋</t>
    <rPh sb="0" eb="2">
      <t>テッキン</t>
    </rPh>
    <phoneticPr fontId="33"/>
  </si>
  <si>
    <t>一般管理費等</t>
    <rPh sb="0" eb="2">
      <t>イッパン</t>
    </rPh>
    <rPh sb="2" eb="5">
      <t>カンリヒ</t>
    </rPh>
    <rPh sb="5" eb="6">
      <t>トウ</t>
    </rPh>
    <phoneticPr fontId="10"/>
  </si>
  <si>
    <t>A</t>
  </si>
  <si>
    <t>合計</t>
    <rPh sb="0" eb="1">
      <t>ゴウ</t>
    </rPh>
    <phoneticPr fontId="10"/>
  </si>
  <si>
    <t>式</t>
  </si>
  <si>
    <t>スクラップ控除</t>
    <rPh sb="5" eb="7">
      <t>コウジョ</t>
    </rPh>
    <phoneticPr fontId="10"/>
  </si>
  <si>
    <t>工　事　　内　訳　書</t>
    <rPh sb="5" eb="6">
      <t>ナイ</t>
    </rPh>
    <phoneticPr fontId="10"/>
  </si>
  <si>
    <t>共通費</t>
    <rPh sb="0" eb="2">
      <t>キョウツウ</t>
    </rPh>
    <rPh sb="2" eb="3">
      <t>ヒ</t>
    </rPh>
    <phoneticPr fontId="10"/>
  </si>
  <si>
    <t>型枠</t>
    <rPh sb="0" eb="2">
      <t>カタワク</t>
    </rPh>
    <phoneticPr fontId="33"/>
  </si>
  <si>
    <t>箇所</t>
    <rPh sb="0" eb="2">
      <t>カショ</t>
    </rPh>
    <phoneticPr fontId="10"/>
  </si>
  <si>
    <t>円</t>
    <rPh sb="0" eb="1">
      <t>エン</t>
    </rPh>
    <phoneticPr fontId="10"/>
  </si>
  <si>
    <t>現場管理費</t>
    <rPh sb="0" eb="2">
      <t>ゲンバ</t>
    </rPh>
    <rPh sb="2" eb="5">
      <t>カンリヒ</t>
    </rPh>
    <phoneticPr fontId="10"/>
  </si>
  <si>
    <t>共通仮設費</t>
    <rPh sb="0" eb="2">
      <t>キョウツウ</t>
    </rPh>
    <rPh sb="2" eb="4">
      <t>カセツ</t>
    </rPh>
    <rPh sb="4" eb="5">
      <t>ヒ</t>
    </rPh>
    <phoneticPr fontId="10"/>
  </si>
  <si>
    <t>鉄筋運搬費</t>
    <rPh sb="0" eb="2">
      <t>テッキン</t>
    </rPh>
    <rPh sb="2" eb="4">
      <t>ウンパン</t>
    </rPh>
    <rPh sb="4" eb="5">
      <t>ヒ</t>
    </rPh>
    <phoneticPr fontId="10"/>
  </si>
  <si>
    <t>記号</t>
    <rPh sb="0" eb="2">
      <t>キゴウ</t>
    </rPh>
    <phoneticPr fontId="10"/>
  </si>
  <si>
    <t>合計</t>
    <rPh sb="0" eb="1">
      <t>ゴウ</t>
    </rPh>
    <rPh sb="1" eb="2">
      <t>ケイ</t>
    </rPh>
    <phoneticPr fontId="10"/>
  </si>
  <si>
    <t>総合計</t>
    <rPh sb="0" eb="1">
      <t>ソウ</t>
    </rPh>
    <rPh sb="1" eb="3">
      <t>ゴウケイ</t>
    </rPh>
    <phoneticPr fontId="10"/>
  </si>
  <si>
    <t>コンクリート温度補正</t>
    <rPh sb="6" eb="8">
      <t>オンド</t>
    </rPh>
    <rPh sb="8" eb="10">
      <t>ホセイ</t>
    </rPh>
    <phoneticPr fontId="10"/>
  </si>
  <si>
    <t>消費税</t>
    <rPh sb="0" eb="3">
      <t>ショウヒゼイ</t>
    </rPh>
    <phoneticPr fontId="10"/>
  </si>
  <si>
    <t>基礎コンクリート</t>
    <rPh sb="0" eb="2">
      <t>キソ</t>
    </rPh>
    <phoneticPr fontId="10"/>
  </si>
  <si>
    <t>養生</t>
    <rPh sb="0" eb="2">
      <t>ヨウジョウ</t>
    </rPh>
    <phoneticPr fontId="10"/>
  </si>
  <si>
    <t>遣方</t>
    <rPh sb="0" eb="1">
      <t>ヤ</t>
    </rPh>
    <rPh sb="1" eb="2">
      <t>カタ</t>
    </rPh>
    <phoneticPr fontId="10"/>
  </si>
  <si>
    <t>墨出</t>
    <rPh sb="0" eb="1">
      <t>スミ</t>
    </rPh>
    <rPh sb="1" eb="2">
      <t>デ</t>
    </rPh>
    <phoneticPr fontId="10"/>
  </si>
  <si>
    <t>コンクリート</t>
  </si>
  <si>
    <t>一般</t>
    <rPh sb="0" eb="2">
      <t>イッパン</t>
    </rPh>
    <phoneticPr fontId="10"/>
  </si>
  <si>
    <t>埋戻し</t>
    <rPh sb="0" eb="2">
      <t>ウメモド</t>
    </rPh>
    <phoneticPr fontId="10"/>
  </si>
  <si>
    <t>kg</t>
  </si>
  <si>
    <t>土工</t>
    <rPh sb="0" eb="1">
      <t>ツチ</t>
    </rPh>
    <rPh sb="1" eb="2">
      <t>コウ</t>
    </rPh>
    <phoneticPr fontId="33"/>
  </si>
  <si>
    <t>砂利地業</t>
    <rPh sb="0" eb="2">
      <t>ジャリ</t>
    </rPh>
    <rPh sb="2" eb="3">
      <t>チ</t>
    </rPh>
    <rPh sb="3" eb="4">
      <t>ギョウ</t>
    </rPh>
    <phoneticPr fontId="10"/>
  </si>
  <si>
    <t>基礎部分</t>
    <rPh sb="0" eb="2">
      <t>キソ</t>
    </rPh>
    <rPh sb="2" eb="4">
      <t>ブブン</t>
    </rPh>
    <phoneticPr fontId="10"/>
  </si>
  <si>
    <t>捨てコンクリート</t>
    <rPh sb="0" eb="1">
      <t>ス</t>
    </rPh>
    <phoneticPr fontId="10"/>
  </si>
  <si>
    <t>FRP製合併処理浄化槽</t>
    <rPh sb="3" eb="4">
      <t>セイ</t>
    </rPh>
    <rPh sb="4" eb="6">
      <t>ガッペイ</t>
    </rPh>
    <rPh sb="6" eb="8">
      <t>ショリ</t>
    </rPh>
    <rPh sb="8" eb="11">
      <t>ジョウカソウ</t>
    </rPh>
    <phoneticPr fontId="10"/>
  </si>
  <si>
    <t>土間部分</t>
    <rPh sb="0" eb="2">
      <t>ドマ</t>
    </rPh>
    <rPh sb="2" eb="4">
      <t>ブブン</t>
    </rPh>
    <phoneticPr fontId="10"/>
  </si>
  <si>
    <t>異形棒鋼</t>
    <rPh sb="0" eb="2">
      <t>イケイ</t>
    </rPh>
    <rPh sb="2" eb="3">
      <t>ボウ</t>
    </rPh>
    <phoneticPr fontId="10"/>
  </si>
  <si>
    <t>SD295AD10</t>
  </si>
  <si>
    <t>HIVP　30A</t>
  </si>
  <si>
    <t>鉄筋加工組立</t>
    <rPh sb="0" eb="2">
      <t>テッキン</t>
    </rPh>
    <rPh sb="2" eb="4">
      <t>カコウ</t>
    </rPh>
    <rPh sb="4" eb="6">
      <t>クミタテ</t>
    </rPh>
    <phoneticPr fontId="10"/>
  </si>
  <si>
    <t>土間・躯体コンクリート</t>
    <rPh sb="0" eb="2">
      <t>ドマ</t>
    </rPh>
    <rPh sb="3" eb="5">
      <t>クタイ</t>
    </rPh>
    <phoneticPr fontId="10"/>
  </si>
  <si>
    <t xml:space="preserve">Fc=21/mm2  S=15cm       </t>
  </si>
  <si>
    <t>普通合板型枠</t>
    <rPh sb="0" eb="2">
      <t>フツウ</t>
    </rPh>
    <rPh sb="2" eb="4">
      <t>ゴウバン</t>
    </rPh>
    <rPh sb="4" eb="6">
      <t>カタワク</t>
    </rPh>
    <phoneticPr fontId="10"/>
  </si>
  <si>
    <t>基礎部</t>
    <rPh sb="0" eb="2">
      <t>キソ</t>
    </rPh>
    <rPh sb="2" eb="3">
      <t>ブ</t>
    </rPh>
    <phoneticPr fontId="10"/>
  </si>
  <si>
    <t>施行方法</t>
    <rPh sb="0" eb="2">
      <t>セコウ</t>
    </rPh>
    <phoneticPr fontId="34"/>
  </si>
  <si>
    <t>型枠運搬費</t>
    <rPh sb="0" eb="2">
      <t>カタワク</t>
    </rPh>
    <rPh sb="2" eb="4">
      <t>ウンパン</t>
    </rPh>
    <rPh sb="4" eb="5">
      <t>ヒ</t>
    </rPh>
    <phoneticPr fontId="10"/>
  </si>
  <si>
    <t>運搬費</t>
    <rPh sb="0" eb="2">
      <t>ウンパン</t>
    </rPh>
    <rPh sb="2" eb="3">
      <t>ヒ</t>
    </rPh>
    <phoneticPr fontId="10"/>
  </si>
  <si>
    <t>本体トイレ工事</t>
    <rPh sb="0" eb="2">
      <t>ホンタイ</t>
    </rPh>
    <rPh sb="5" eb="7">
      <t>コウジ</t>
    </rPh>
    <phoneticPr fontId="10"/>
  </si>
  <si>
    <t>小計</t>
    <rPh sb="0" eb="1">
      <t>ショウ</t>
    </rPh>
    <rPh sb="1" eb="2">
      <t>ケイ</t>
    </rPh>
    <phoneticPr fontId="10"/>
  </si>
  <si>
    <t>外構</t>
    <rPh sb="0" eb="1">
      <t>ソト</t>
    </rPh>
    <phoneticPr fontId="10"/>
  </si>
  <si>
    <t>メッシュフェンス</t>
  </si>
  <si>
    <t>地中埋設</t>
  </si>
  <si>
    <t>外構</t>
    <rPh sb="0" eb="1">
      <t>ソト</t>
    </rPh>
    <phoneticPr fontId="33"/>
  </si>
  <si>
    <t>【コンクリート舗装】</t>
    <rPh sb="7" eb="9">
      <t>ホソウ</t>
    </rPh>
    <phoneticPr fontId="10"/>
  </si>
  <si>
    <t>土間下砕石</t>
    <rPh sb="0" eb="2">
      <t>ドマ</t>
    </rPh>
    <rPh sb="2" eb="3">
      <t>シタ</t>
    </rPh>
    <rPh sb="3" eb="5">
      <t>サイセキ</t>
    </rPh>
    <phoneticPr fontId="10"/>
  </si>
  <si>
    <t>記号</t>
  </si>
  <si>
    <t xml:space="preserve">項           目 </t>
  </si>
  <si>
    <t>山北交流広場公衆トイレ新築工事(電気設備)</t>
    <rPh sb="0" eb="2">
      <t>ヤマキタ</t>
    </rPh>
    <rPh sb="2" eb="4">
      <t>コウリュウ</t>
    </rPh>
    <rPh sb="4" eb="6">
      <t>ヒロバ</t>
    </rPh>
    <rPh sb="6" eb="8">
      <t>コウシュウ</t>
    </rPh>
    <rPh sb="11" eb="13">
      <t>シンチク</t>
    </rPh>
    <rPh sb="13" eb="15">
      <t>コウジ</t>
    </rPh>
    <rPh sb="16" eb="18">
      <t>デンキ</t>
    </rPh>
    <rPh sb="18" eb="20">
      <t>セツビ</t>
    </rPh>
    <phoneticPr fontId="10"/>
  </si>
  <si>
    <t xml:space="preserve">内           容 </t>
  </si>
  <si>
    <t>対象金額</t>
  </si>
  <si>
    <t>数  量</t>
  </si>
  <si>
    <t>単  価</t>
  </si>
  <si>
    <t>金    額</t>
  </si>
  <si>
    <t>備    考</t>
  </si>
  <si>
    <t>組</t>
    <rPh sb="0" eb="1">
      <t>クミ</t>
    </rPh>
    <phoneticPr fontId="10"/>
  </si>
  <si>
    <t>個</t>
    <rPh sb="0" eb="1">
      <t>コ</t>
    </rPh>
    <phoneticPr fontId="10"/>
  </si>
  <si>
    <t>給水設備</t>
    <rPh sb="0" eb="2">
      <t>キュウスイ</t>
    </rPh>
    <rPh sb="2" eb="4">
      <t>セツビ</t>
    </rPh>
    <phoneticPr fontId="10"/>
  </si>
  <si>
    <t>埋設標示ｼｰﾄ</t>
    <rPh sb="0" eb="2">
      <t>マイセツ</t>
    </rPh>
    <rPh sb="2" eb="4">
      <t>ヒョウジ</t>
    </rPh>
    <phoneticPr fontId="10"/>
  </si>
  <si>
    <t>保護砂</t>
    <rPh sb="0" eb="2">
      <t>ホゴ</t>
    </rPh>
    <rPh sb="2" eb="3">
      <t>スナ</t>
    </rPh>
    <phoneticPr fontId="10"/>
  </si>
  <si>
    <t>排水設備</t>
    <rPh sb="0" eb="2">
      <t>ハイスイ</t>
    </rPh>
    <rPh sb="2" eb="4">
      <t>セツビ</t>
    </rPh>
    <phoneticPr fontId="10"/>
  </si>
  <si>
    <t>基</t>
    <rPh sb="0" eb="1">
      <t>キ</t>
    </rPh>
    <phoneticPr fontId="10"/>
  </si>
  <si>
    <t>ｹｰﾌﾞﾙ</t>
  </si>
  <si>
    <t xml:space="preserve"> 工   事   名</t>
  </si>
  <si>
    <t>設 計 金 額　  一 金</t>
  </si>
  <si>
    <t>(直接工事費)</t>
    <rPh sb="1" eb="3">
      <t>チョクセツ</t>
    </rPh>
    <rPh sb="3" eb="6">
      <t>コウジヒ</t>
    </rPh>
    <phoneticPr fontId="10"/>
  </si>
  <si>
    <t>直接工事費</t>
    <rPh sb="0" eb="2">
      <t>チョクセツ</t>
    </rPh>
    <rPh sb="2" eb="5">
      <t>コウジヒ</t>
    </rPh>
    <phoneticPr fontId="10"/>
  </si>
  <si>
    <t>電気設備工事</t>
    <rPh sb="0" eb="2">
      <t>デンキ</t>
    </rPh>
    <rPh sb="2" eb="4">
      <t>セツビ</t>
    </rPh>
    <rPh sb="4" eb="6">
      <t>コウジ</t>
    </rPh>
    <phoneticPr fontId="10"/>
  </si>
  <si>
    <t>計</t>
    <rPh sb="0" eb="1">
      <t>ケイ</t>
    </rPh>
    <phoneticPr fontId="10"/>
  </si>
  <si>
    <t xml:space="preserve"> </t>
  </si>
  <si>
    <t>幹線設備工事</t>
    <rPh sb="0" eb="2">
      <t>カンセン</t>
    </rPh>
    <rPh sb="2" eb="4">
      <t>セツビ</t>
    </rPh>
    <rPh sb="4" eb="6">
      <t>コウジ</t>
    </rPh>
    <phoneticPr fontId="10"/>
  </si>
  <si>
    <t>ﾋﾞﾆｰﾙ管</t>
    <rPh sb="5" eb="6">
      <t>カン</t>
    </rPh>
    <phoneticPr fontId="10"/>
  </si>
  <si>
    <t>HIVE28　露出</t>
    <rPh sb="7" eb="9">
      <t>ロシュツ</t>
    </rPh>
    <phoneticPr fontId="10"/>
  </si>
  <si>
    <t>地中埋設</t>
    <rPh sb="0" eb="2">
      <t>チチュウ</t>
    </rPh>
    <rPh sb="2" eb="4">
      <t>マイセツ</t>
    </rPh>
    <phoneticPr fontId="10"/>
  </si>
  <si>
    <t>小　計</t>
  </si>
  <si>
    <t xml:space="preserve">Fc=24/mm2  S=15cm       </t>
  </si>
  <si>
    <t xml:space="preserve">Fc=18/mm2  S=15cm       </t>
  </si>
  <si>
    <t>本体工事</t>
    <rPh sb="0" eb="2">
      <t>ホンタイ</t>
    </rPh>
    <rPh sb="2" eb="4">
      <t>コウジ</t>
    </rPh>
    <phoneticPr fontId="10"/>
  </si>
  <si>
    <t>【本体工事】</t>
    <rPh sb="1" eb="3">
      <t>ホンタイ</t>
    </rPh>
    <rPh sb="3" eb="5">
      <t>コウジ</t>
    </rPh>
    <phoneticPr fontId="10"/>
  </si>
  <si>
    <t>ユニット型トイレ</t>
    <rPh sb="4" eb="5">
      <t>カタ</t>
    </rPh>
    <phoneticPr fontId="10"/>
  </si>
  <si>
    <t>工場制作　現地設置まで</t>
    <rPh sb="0" eb="2">
      <t>コウジョウ</t>
    </rPh>
    <rPh sb="2" eb="4">
      <t>セイサク</t>
    </rPh>
    <rPh sb="5" eb="7">
      <t>ゲンチ</t>
    </rPh>
    <rPh sb="7" eb="9">
      <t>セッチ</t>
    </rPh>
    <phoneticPr fontId="10"/>
  </si>
  <si>
    <t>山北交流広場公衆トイレ新築工事(機械設備)</t>
    <rPh sb="11" eb="13">
      <t>シンチク</t>
    </rPh>
    <rPh sb="16" eb="18">
      <t>キカイ</t>
    </rPh>
    <rPh sb="18" eb="20">
      <t>セツビ</t>
    </rPh>
    <phoneticPr fontId="10"/>
  </si>
  <si>
    <t>【フェンス】</t>
  </si>
  <si>
    <t>体</t>
    <rPh sb="0" eb="1">
      <t>タイ</t>
    </rPh>
    <phoneticPr fontId="10"/>
  </si>
  <si>
    <t>工　事　名　称</t>
  </si>
  <si>
    <t>設　計　金　額　　　一金</t>
  </si>
  <si>
    <t>Ａ</t>
  </si>
  <si>
    <t>B</t>
  </si>
  <si>
    <t>ｘ</t>
  </si>
  <si>
    <t>設計書</t>
    <rPh sb="0" eb="3">
      <t>セッケイショ</t>
    </rPh>
    <phoneticPr fontId="34"/>
  </si>
  <si>
    <t>実施</t>
    <rPh sb="0" eb="2">
      <t>ジッシ</t>
    </rPh>
    <phoneticPr fontId="34"/>
  </si>
  <si>
    <t>（請　負）</t>
  </si>
  <si>
    <t>直　営</t>
  </si>
  <si>
    <t>工事日数</t>
    <rPh sb="0" eb="2">
      <t>コウジ</t>
    </rPh>
    <rPh sb="2" eb="4">
      <t>ニッスウ</t>
    </rPh>
    <phoneticPr fontId="34"/>
  </si>
  <si>
    <t>日</t>
    <rPh sb="0" eb="1">
      <t>ニチ</t>
    </rPh>
    <phoneticPr fontId="34"/>
  </si>
  <si>
    <t>工事期限</t>
    <rPh sb="0" eb="2">
      <t>コウジ</t>
    </rPh>
    <rPh sb="2" eb="4">
      <t>キゲン</t>
    </rPh>
    <phoneticPr fontId="34"/>
  </si>
  <si>
    <t>令和  年  月  日</t>
    <rPh sb="0" eb="2">
      <t>レイワ</t>
    </rPh>
    <rPh sb="4" eb="5">
      <t>ネン</t>
    </rPh>
    <rPh sb="7" eb="8">
      <t>ツキ</t>
    </rPh>
    <rPh sb="10" eb="11">
      <t>ニチ</t>
    </rPh>
    <phoneticPr fontId="34"/>
  </si>
  <si>
    <t>令和  年  月  日　決裁</t>
    <rPh sb="0" eb="2">
      <t>レイワ</t>
    </rPh>
    <phoneticPr fontId="10"/>
  </si>
  <si>
    <t>　　工　事　概　要</t>
    <rPh sb="2" eb="3">
      <t>タクミ</t>
    </rPh>
    <rPh sb="4" eb="5">
      <t>コト</t>
    </rPh>
    <phoneticPr fontId="10"/>
  </si>
  <si>
    <t>延床面積：</t>
    <rPh sb="0" eb="1">
      <t>ノ</t>
    </rPh>
    <rPh sb="1" eb="4">
      <t>ユカメンセキ</t>
    </rPh>
    <phoneticPr fontId="35"/>
  </si>
  <si>
    <t>　　起工（又は変更）理由</t>
  </si>
  <si>
    <t>事　　業　　費</t>
  </si>
  <si>
    <t>消費税相当額抜きの請負対象額</t>
  </si>
  <si>
    <t>請    負</t>
  </si>
  <si>
    <t>内　 訳</t>
  </si>
  <si>
    <t>そ の 他</t>
  </si>
  <si>
    <t xml:space="preserve">  工 事 費　         一 金</t>
    <rPh sb="2" eb="3">
      <t>コウ</t>
    </rPh>
    <rPh sb="4" eb="5">
      <t>コト</t>
    </rPh>
    <rPh sb="6" eb="7">
      <t>ヒ</t>
    </rPh>
    <phoneticPr fontId="10"/>
  </si>
  <si>
    <t>直接工事費</t>
  </si>
  <si>
    <t>散水栓</t>
    <rPh sb="0" eb="3">
      <t>サンスイセン</t>
    </rPh>
    <phoneticPr fontId="10"/>
  </si>
  <si>
    <t>散水栓取付費</t>
    <rPh sb="0" eb="3">
      <t>サンスイセン</t>
    </rPh>
    <rPh sb="3" eb="5">
      <t>トリツケ</t>
    </rPh>
    <rPh sb="5" eb="6">
      <t>ヒ</t>
    </rPh>
    <phoneticPr fontId="10"/>
  </si>
  <si>
    <t>m</t>
  </si>
  <si>
    <t>接続用配管・配線</t>
    <rPh sb="0" eb="3">
      <t>セツゾクヨウ</t>
    </rPh>
    <rPh sb="3" eb="5">
      <t>ハイカン</t>
    </rPh>
    <rPh sb="6" eb="8">
      <t>ハイセン</t>
    </rPh>
    <phoneticPr fontId="10"/>
  </si>
  <si>
    <t>150幅・2倍折込付</t>
    <rPh sb="3" eb="4">
      <t>ハバ</t>
    </rPh>
    <rPh sb="6" eb="7">
      <t>バイ</t>
    </rPh>
    <rPh sb="7" eb="9">
      <t>オリコミ</t>
    </rPh>
    <rPh sb="9" eb="10">
      <t>ツキ</t>
    </rPh>
    <phoneticPr fontId="10"/>
  </si>
  <si>
    <t>埋設標示柱</t>
    <rPh sb="0" eb="2">
      <t>マイセツ</t>
    </rPh>
    <rPh sb="2" eb="4">
      <t>ヒョウジ</t>
    </rPh>
    <rPh sb="4" eb="5">
      <t>ハシラ</t>
    </rPh>
    <phoneticPr fontId="10"/>
  </si>
  <si>
    <t>根切り</t>
    <rPh sb="0" eb="2">
      <t>ネギ</t>
    </rPh>
    <phoneticPr fontId="10"/>
  </si>
  <si>
    <t>ﾊﾞｯｸﾎｳ0.13m3</t>
  </si>
  <si>
    <t>m3</t>
  </si>
  <si>
    <t>ﾀﾞｲｱﾓﾝﾄﾞｺｱ</t>
  </si>
  <si>
    <t>φ200-100L</t>
  </si>
  <si>
    <t>塩化ﾋﾞﾆｰﾙ製ｲﾝﾊﾞｰﾄ桝</t>
    <rPh sb="0" eb="2">
      <t>エンカ</t>
    </rPh>
    <rPh sb="7" eb="8">
      <t>セイ</t>
    </rPh>
    <rPh sb="14" eb="15">
      <t>マス</t>
    </rPh>
    <phoneticPr fontId="10"/>
  </si>
  <si>
    <t>合併処理浄化槽設備</t>
    <rPh sb="0" eb="2">
      <t>ガッペイ</t>
    </rPh>
    <rPh sb="2" eb="4">
      <t>ショリ</t>
    </rPh>
    <rPh sb="4" eb="7">
      <t>ジョウカソウ</t>
    </rPh>
    <rPh sb="7" eb="9">
      <t>セツビ</t>
    </rPh>
    <phoneticPr fontId="10"/>
  </si>
  <si>
    <t>21人槽,放流水BOD20mg/L</t>
    <rPh sb="2" eb="3">
      <t>ニン</t>
    </rPh>
    <rPh sb="3" eb="4">
      <t>ソウ</t>
    </rPh>
    <rPh sb="5" eb="8">
      <t>ホウリュウスイ</t>
    </rPh>
    <phoneticPr fontId="10"/>
  </si>
  <si>
    <t>送風機･ﾏﾝﾎｰﾙ</t>
    <rPh sb="0" eb="3">
      <t>ソウフウキ</t>
    </rPh>
    <phoneticPr fontId="10"/>
  </si>
  <si>
    <t>直接仮設工事</t>
    <rPh sb="0" eb="2">
      <t>チョクセツ</t>
    </rPh>
    <rPh sb="2" eb="4">
      <t>カセツ</t>
    </rPh>
    <rPh sb="4" eb="6">
      <t>コウジ</t>
    </rPh>
    <phoneticPr fontId="10"/>
  </si>
  <si>
    <t>土留工事</t>
    <rPh sb="0" eb="2">
      <t>ドド</t>
    </rPh>
    <rPh sb="2" eb="4">
      <t>コウジ</t>
    </rPh>
    <phoneticPr fontId="10"/>
  </si>
  <si>
    <t>組立設置費</t>
    <rPh sb="0" eb="2">
      <t>クミタテ</t>
    </rPh>
    <rPh sb="2" eb="4">
      <t>セッチ</t>
    </rPh>
    <rPh sb="4" eb="5">
      <t>ヒ</t>
    </rPh>
    <phoneticPr fontId="10"/>
  </si>
  <si>
    <t>浄化槽・機器据付工事</t>
    <rPh sb="0" eb="3">
      <t>ジョウカソウ</t>
    </rPh>
    <rPh sb="4" eb="6">
      <t>キキ</t>
    </rPh>
    <rPh sb="6" eb="8">
      <t>スエツケ</t>
    </rPh>
    <rPh sb="8" eb="10">
      <t>コウジ</t>
    </rPh>
    <phoneticPr fontId="10"/>
  </si>
  <si>
    <t>配管設備工事</t>
    <rPh sb="0" eb="2">
      <t>ハイカン</t>
    </rPh>
    <rPh sb="2" eb="4">
      <t>セツビ</t>
    </rPh>
    <rPh sb="4" eb="6">
      <t>コウジ</t>
    </rPh>
    <phoneticPr fontId="10"/>
  </si>
  <si>
    <t>試運転調整費</t>
    <rPh sb="0" eb="3">
      <t>シウンテン</t>
    </rPh>
    <rPh sb="3" eb="5">
      <t>チョウセイ</t>
    </rPh>
    <rPh sb="5" eb="6">
      <t>ヒ</t>
    </rPh>
    <phoneticPr fontId="10"/>
  </si>
  <si>
    <t>現場経費・諸経費</t>
    <rPh sb="0" eb="2">
      <t>ゲンバ</t>
    </rPh>
    <rPh sb="2" eb="4">
      <t>ケイヒ</t>
    </rPh>
    <rPh sb="5" eb="8">
      <t>ショケイヒ</t>
    </rPh>
    <phoneticPr fontId="10"/>
  </si>
  <si>
    <t>end</t>
  </si>
  <si>
    <t>IE5.5</t>
  </si>
  <si>
    <t>機械設備工事</t>
    <rPh sb="0" eb="2">
      <t>キカイ</t>
    </rPh>
    <rPh sb="2" eb="4">
      <t>セツビ</t>
    </rPh>
    <rPh sb="4" eb="6">
      <t>コウジ</t>
    </rPh>
    <phoneticPr fontId="10"/>
  </si>
  <si>
    <t>コンクリート打設手間</t>
    <rPh sb="6" eb="8">
      <t>ダセツ</t>
    </rPh>
    <rPh sb="8" eb="10">
      <t>テマ</t>
    </rPh>
    <phoneticPr fontId="10"/>
  </si>
  <si>
    <t>床付け</t>
    <rPh sb="0" eb="1">
      <t>トコ</t>
    </rPh>
    <rPh sb="1" eb="2">
      <t>ツ</t>
    </rPh>
    <phoneticPr fontId="10"/>
  </si>
  <si>
    <t>根切り</t>
    <rPh sb="0" eb="1">
      <t>ネ</t>
    </rPh>
    <rPh sb="1" eb="2">
      <t>キ</t>
    </rPh>
    <phoneticPr fontId="10"/>
  </si>
  <si>
    <t>再生砕石地業</t>
    <rPh sb="0" eb="2">
      <t>サイセイ</t>
    </rPh>
    <rPh sb="2" eb="4">
      <t>サイセキ</t>
    </rPh>
    <rPh sb="4" eb="5">
      <t>チ</t>
    </rPh>
    <rPh sb="5" eb="6">
      <t>ギョウ</t>
    </rPh>
    <phoneticPr fontId="10"/>
  </si>
  <si>
    <t>令和 8年  3月  31日　作成</t>
    <rPh sb="0" eb="2">
      <t>レイワ</t>
    </rPh>
    <rPh sb="15" eb="17">
      <t>サクセイ</t>
    </rPh>
    <phoneticPr fontId="10"/>
  </si>
  <si>
    <t>本体ユニット工事</t>
    <rPh sb="0" eb="2">
      <t>ホンタイ</t>
    </rPh>
    <rPh sb="6" eb="8">
      <t>コウジ</t>
    </rPh>
    <phoneticPr fontId="33"/>
  </si>
  <si>
    <t>上部コンクリ工事</t>
    <rPh sb="0" eb="2">
      <t>ジョウブ</t>
    </rPh>
    <rPh sb="6" eb="8">
      <t>コウジ</t>
    </rPh>
    <phoneticPr fontId="10"/>
  </si>
  <si>
    <t>EM-CE5.5-3C　管路</t>
    <rPh sb="12" eb="14">
      <t>カンロ</t>
    </rPh>
    <phoneticPr fontId="10"/>
  </si>
  <si>
    <t>1箇所</t>
    <rPh sb="1" eb="3">
      <t>カショ</t>
    </rPh>
    <phoneticPr fontId="10"/>
  </si>
  <si>
    <t>か所</t>
    <rPh sb="1" eb="2">
      <t>ショ</t>
    </rPh>
    <phoneticPr fontId="10"/>
  </si>
  <si>
    <t>PVR2.6-3C　管路</t>
    <rPh sb="10" eb="12">
      <t>カンロ</t>
    </rPh>
    <phoneticPr fontId="10"/>
  </si>
  <si>
    <t>～500　100A φ200</t>
  </si>
  <si>
    <t>90L</t>
  </si>
  <si>
    <t>フェンス開口部</t>
    <rPh sb="4" eb="7">
      <t>カイコウブ</t>
    </rPh>
    <phoneticPr fontId="10"/>
  </si>
  <si>
    <t>A型　50シリーズ　基礎　18*18*45</t>
    <rPh sb="1" eb="2">
      <t>カタ</t>
    </rPh>
    <rPh sb="10" eb="12">
      <t>キソ</t>
    </rPh>
    <phoneticPr fontId="10"/>
  </si>
  <si>
    <t>A型　50シリーズ　W1000</t>
    <rPh sb="1" eb="2">
      <t>カタ</t>
    </rPh>
    <phoneticPr fontId="10"/>
  </si>
  <si>
    <t>浄化槽メンテ用</t>
    <rPh sb="0" eb="3">
      <t>ジョウカソウ</t>
    </rPh>
    <rPh sb="6" eb="7">
      <t>ヨウ</t>
    </rPh>
    <phoneticPr fontId="10"/>
  </si>
  <si>
    <t>クレーンによる設置工事、上下水接続まで</t>
    <rPh sb="7" eb="9">
      <t>セッチ</t>
    </rPh>
    <rPh sb="9" eb="11">
      <t>コウジ</t>
    </rPh>
    <rPh sb="12" eb="14">
      <t>ジョウゲ</t>
    </rPh>
    <rPh sb="14" eb="15">
      <t>スイ</t>
    </rPh>
    <rPh sb="15" eb="17">
      <t>セツゾク</t>
    </rPh>
    <phoneticPr fontId="10"/>
  </si>
  <si>
    <t>体</t>
  </si>
  <si>
    <t>再生砕石地業</t>
  </si>
  <si>
    <t>（金抜）</t>
    <rPh sb="1" eb="2">
      <t>キン</t>
    </rPh>
    <rPh sb="2" eb="3">
      <t>ヌ</t>
    </rPh>
    <phoneticPr fontId="10"/>
  </si>
  <si>
    <t>ユニット式トイレ</t>
    <rPh sb="4" eb="5">
      <t>シキ</t>
    </rPh>
    <phoneticPr fontId="10"/>
  </si>
  <si>
    <t>1棟</t>
    <rPh sb="1" eb="2">
      <t>トウ</t>
    </rPh>
    <phoneticPr fontId="10"/>
  </si>
  <si>
    <t>浄化槽</t>
    <rPh sb="0" eb="3">
      <t>ジョウカソウ</t>
    </rPh>
    <phoneticPr fontId="10"/>
  </si>
  <si>
    <t>1式</t>
    <rPh sb="1" eb="2">
      <t>シキ</t>
    </rPh>
    <phoneticPr fontId="10"/>
  </si>
  <si>
    <t>外構工事</t>
    <rPh sb="0" eb="2">
      <t>ガイコウ</t>
    </rPh>
    <rPh sb="2" eb="4">
      <t>コウジ</t>
    </rPh>
    <phoneticPr fontId="10"/>
  </si>
  <si>
    <t>山北交流広場公衆トイレ新築工事</t>
    <rPh sb="11" eb="13">
      <t>シンチク</t>
    </rPh>
    <phoneticPr fontId="10"/>
  </si>
  <si>
    <t>移設に伴う新築工事</t>
    <rPh sb="0" eb="2">
      <t>イセツ</t>
    </rPh>
    <rPh sb="3" eb="4">
      <t>トモナ</t>
    </rPh>
    <rPh sb="5" eb="7">
      <t>シンチク</t>
    </rPh>
    <rPh sb="7" eb="9">
      <t>コウジ</t>
    </rPh>
    <phoneticPr fontId="10"/>
  </si>
  <si>
    <t>山北交流広場公衆トイレ新築工事</t>
  </si>
  <si>
    <t>（農第08056号）</t>
  </si>
  <si>
    <t>香南市香我美町山北</t>
    <rPh sb="0" eb="3">
      <t>コウナンシ</t>
    </rPh>
    <rPh sb="3" eb="9">
      <t>カガミチョウヤマキタ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</si>
</sst>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_ "/>
    <numFmt numFmtId="177" formatCode="0.0"/>
    <numFmt numFmtId="178" formatCode="0.0_);[Red]\(0.0\)"/>
    <numFmt numFmtId="179" formatCode="#,##0_);[Red]\(#,##0\)"/>
    <numFmt numFmtId="180" formatCode="#,##0\ ;[Red]&quot;▲&quot;* #,##0\ "/>
    <numFmt numFmtId="181" formatCode="#,##0\ ;[Red]&quot;▲&quot;* #,##0\ ;"/>
    <numFmt numFmtId="182" formatCode="0.0_ "/>
    <numFmt numFmtId="183" formatCode="#,##0;&quot;▲ &quot;#,##0"/>
    <numFmt numFmtId="184" formatCode="#,##0.0_);[Red]\(#,##0.0\)"/>
  </numFmts>
  <fonts count="36">
    <font>
      <sz val="11"/>
      <color auto="1"/>
      <name val="ＭＳ Ｐゴシック"/>
      <family val="3"/>
    </font>
    <font>
      <sz val="11"/>
      <color rgb="FF9C6500"/>
      <name val="ＭＳ Ｐゴシック"/>
      <family val="3"/>
      <scheme val="minor"/>
    </font>
    <font>
      <sz val="11"/>
      <color auto="1"/>
      <name val="明朝"/>
      <family val="1"/>
    </font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2"/>
      <color auto="1"/>
      <name val="ＭＳ Ｐゴシック"/>
      <family val="3"/>
    </font>
    <font>
      <sz val="11"/>
      <color indexed="8"/>
      <name val="ＭＳ Ｐゴシック"/>
      <family val="3"/>
      <scheme val="minor"/>
    </font>
    <font>
      <sz val="9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1.95"/>
      <color indexed="8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4.95"/>
      <color indexed="8"/>
      <name val="ＭＳ ゴシック"/>
      <family val="3"/>
    </font>
    <font>
      <sz val="14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rgb="FFFF0000"/>
      <name val="ＭＳ ゴシック"/>
      <family val="3"/>
    </font>
    <font>
      <sz val="12"/>
      <color auto="1"/>
      <name val="ＭＳ ゴシック"/>
      <family val="3"/>
    </font>
    <font>
      <sz val="14"/>
      <color indexed="8"/>
      <name val="ＭＳ ゴシック"/>
      <family val="3"/>
    </font>
    <font>
      <b/>
      <sz val="14"/>
      <color auto="1"/>
      <name val="ＭＳ ゴシック"/>
      <family val="3"/>
    </font>
    <font>
      <strike/>
      <sz val="14.95"/>
      <color indexed="8"/>
      <name val="ＭＳ ゴシック"/>
      <family val="3"/>
    </font>
    <font>
      <sz val="15.95"/>
      <color indexed="8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b/>
      <sz val="11"/>
      <color auto="1"/>
      <name val="ＭＳ Ｐゴシック"/>
      <family val="3"/>
      <scheme val="major"/>
    </font>
    <font>
      <sz val="11"/>
      <color indexed="10"/>
      <name val="ＭＳ Ｐゴシック"/>
      <family val="3"/>
    </font>
    <font>
      <b/>
      <sz val="12"/>
      <color auto="1"/>
      <name val="ＭＳ Ｐゴシック"/>
      <family val="3"/>
    </font>
    <font>
      <b/>
      <sz val="11"/>
      <color indexed="63"/>
      <name val="ＭＳ Ｐゴシック"/>
      <family val="3"/>
    </font>
    <font>
      <sz val="11"/>
      <color rgb="FFFF0000"/>
      <name val="ＭＳ Ｐゴシック"/>
      <family val="3"/>
      <scheme val="major"/>
    </font>
    <font>
      <b/>
      <sz val="11"/>
      <color rgb="FFFF0000"/>
      <name val="ＭＳ Ｐゴシック"/>
      <family val="3"/>
      <scheme val="major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10"/>
      <color indexed="8"/>
      <name val="ＭＳ Ｐゴシック"/>
      <family val="3"/>
    </font>
    <font>
      <sz val="11"/>
      <color auto="1"/>
      <name val="ＭＳ Ｐ明朝"/>
      <family val="1"/>
    </font>
    <font>
      <sz val="7"/>
      <color auto="1"/>
      <name val="ＭＳ Ｐ明朝"/>
      <family val="1"/>
    </font>
    <font>
      <sz val="6"/>
      <color auto="1"/>
      <name val="ＭＳ 明朝"/>
      <family val="1"/>
    </font>
    <font>
      <sz val="6"/>
      <color auto="1"/>
      <name val="中ゴシック体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33">
    <xf numFmtId="0" fontId="0" fillId="0" borderId="0"/>
    <xf numFmtId="0" fontId="1" fillId="2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4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5" fillId="0" borderId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9" fillId="0" borderId="0"/>
    <xf numFmtId="38" fontId="3" fillId="0" borderId="0" applyFont="0" applyFill="0" applyBorder="0" applyAlignment="0" applyProtection="0"/>
  </cellStyleXfs>
  <cellXfs count="570">
    <xf numFmtId="0" fontId="0" fillId="0" borderId="0" xfId="0"/>
    <xf numFmtId="0" fontId="11" fillId="0" borderId="0" xfId="18" applyFont="1"/>
    <xf numFmtId="0" fontId="11" fillId="0" borderId="1" xfId="18" applyFont="1" applyBorder="1"/>
    <xf numFmtId="4" fontId="11" fillId="0" borderId="2" xfId="31" applyNumberFormat="1" applyFont="1" applyBorder="1"/>
    <xf numFmtId="4" fontId="11" fillId="0" borderId="0" xfId="31" applyNumberFormat="1" applyFont="1"/>
    <xf numFmtId="4" fontId="11" fillId="0" borderId="3" xfId="31" applyNumberFormat="1" applyFont="1" applyBorder="1"/>
    <xf numFmtId="4" fontId="12" fillId="0" borderId="3" xfId="31" applyNumberFormat="1" applyFont="1" applyBorder="1" applyAlignment="1">
      <alignment horizontal="center"/>
    </xf>
    <xf numFmtId="4" fontId="11" fillId="0" borderId="4" xfId="31" applyNumberFormat="1" applyFont="1" applyBorder="1"/>
    <xf numFmtId="4" fontId="11" fillId="0" borderId="5" xfId="31" applyNumberFormat="1" applyFont="1" applyBorder="1"/>
    <xf numFmtId="4" fontId="11" fillId="0" borderId="6" xfId="31" applyNumberFormat="1" applyFont="1" applyBorder="1"/>
    <xf numFmtId="49" fontId="11" fillId="0" borderId="3" xfId="31" applyNumberFormat="1" applyFont="1" applyBorder="1" applyAlignment="1">
      <alignment horizontal="right"/>
    </xf>
    <xf numFmtId="49" fontId="11" fillId="0" borderId="3" xfId="31" applyNumberFormat="1" applyFont="1" applyBorder="1"/>
    <xf numFmtId="4" fontId="11" fillId="0" borderId="5" xfId="31" applyNumberFormat="1" applyFont="1" applyBorder="1" applyAlignment="1">
      <alignment horizontal="center"/>
    </xf>
    <xf numFmtId="4" fontId="11" fillId="0" borderId="6" xfId="31" applyNumberFormat="1" applyFont="1" applyBorder="1" applyAlignment="1">
      <alignment horizontal="center"/>
    </xf>
    <xf numFmtId="4" fontId="11" fillId="0" borderId="7" xfId="31" applyNumberFormat="1" applyFont="1" applyBorder="1"/>
    <xf numFmtId="4" fontId="11" fillId="0" borderId="8" xfId="31" applyNumberFormat="1" applyFont="1" applyBorder="1"/>
    <xf numFmtId="4" fontId="11" fillId="0" borderId="8" xfId="31" applyNumberFormat="1" applyFont="1" applyBorder="1" applyAlignment="1">
      <alignment horizontal="center"/>
    </xf>
    <xf numFmtId="4" fontId="11" fillId="0" borderId="9" xfId="31" applyNumberFormat="1" applyFont="1" applyBorder="1"/>
    <xf numFmtId="4" fontId="11" fillId="0" borderId="10" xfId="31" applyNumberFormat="1" applyFont="1" applyBorder="1"/>
    <xf numFmtId="4" fontId="13" fillId="0" borderId="0" xfId="31" applyNumberFormat="1" applyFont="1"/>
    <xf numFmtId="4" fontId="11" fillId="0" borderId="11" xfId="31" applyNumberFormat="1" applyFont="1" applyBorder="1" applyAlignment="1">
      <alignment horizontal="center" vertical="center"/>
    </xf>
    <xf numFmtId="4" fontId="11" fillId="0" borderId="12" xfId="31" applyNumberFormat="1" applyFont="1" applyBorder="1" applyAlignment="1">
      <alignment horizontal="center" vertical="center"/>
    </xf>
    <xf numFmtId="4" fontId="11" fillId="0" borderId="13" xfId="31" applyNumberFormat="1" applyFont="1" applyBorder="1" applyAlignment="1">
      <alignment horizontal="center" vertical="center"/>
    </xf>
    <xf numFmtId="4" fontId="11" fillId="0" borderId="14" xfId="31" applyNumberFormat="1" applyFont="1" applyBorder="1" applyAlignment="1">
      <alignment horizontal="center" vertical="center"/>
    </xf>
    <xf numFmtId="4" fontId="11" fillId="0" borderId="15" xfId="31" applyNumberFormat="1" applyFont="1" applyBorder="1" applyAlignment="1">
      <alignment horizontal="center" vertical="center"/>
    </xf>
    <xf numFmtId="4" fontId="11" fillId="0" borderId="16" xfId="31" applyNumberFormat="1" applyFont="1" applyBorder="1" applyAlignment="1">
      <alignment horizontal="center" vertical="center"/>
    </xf>
    <xf numFmtId="4" fontId="11" fillId="0" borderId="17" xfId="31" applyNumberFormat="1" applyFont="1" applyBorder="1" applyAlignment="1" applyProtection="1">
      <alignment horizontal="center"/>
      <protection locked="0"/>
    </xf>
    <xf numFmtId="4" fontId="11" fillId="0" borderId="14" xfId="31" applyNumberFormat="1" applyFont="1" applyBorder="1" applyAlignment="1" applyProtection="1">
      <alignment horizontal="center"/>
      <protection locked="0"/>
    </xf>
    <xf numFmtId="4" fontId="11" fillId="0" borderId="17" xfId="31" applyNumberFormat="1" applyFont="1" applyBorder="1"/>
    <xf numFmtId="4" fontId="11" fillId="0" borderId="14" xfId="31" applyNumberFormat="1" applyFont="1" applyBorder="1" applyAlignment="1">
      <alignment horizontal="center"/>
    </xf>
    <xf numFmtId="4" fontId="11" fillId="0" borderId="18" xfId="31" applyNumberFormat="1" applyFont="1" applyBorder="1"/>
    <xf numFmtId="4" fontId="11" fillId="0" borderId="0" xfId="31" applyNumberFormat="1" applyFont="1" applyAlignment="1">
      <alignment horizontal="right"/>
    </xf>
    <xf numFmtId="4" fontId="11" fillId="0" borderId="0" xfId="31" applyNumberFormat="1" applyFont="1" applyAlignment="1">
      <alignment horizontal="left"/>
    </xf>
    <xf numFmtId="4" fontId="14" fillId="0" borderId="0" xfId="31" applyNumberFormat="1" applyFont="1"/>
    <xf numFmtId="4" fontId="11" fillId="0" borderId="19" xfId="31" applyNumberFormat="1" applyFont="1" applyBorder="1"/>
    <xf numFmtId="4" fontId="11" fillId="0" borderId="20" xfId="31" applyNumberFormat="1" applyFont="1" applyBorder="1"/>
    <xf numFmtId="4" fontId="11" fillId="0" borderId="21" xfId="31" applyNumberFormat="1" applyFont="1" applyBorder="1"/>
    <xf numFmtId="4" fontId="11" fillId="0" borderId="22" xfId="31" applyNumberFormat="1" applyFont="1" applyBorder="1" applyAlignment="1">
      <alignment horizontal="center"/>
    </xf>
    <xf numFmtId="4" fontId="11" fillId="0" borderId="21" xfId="31" applyNumberFormat="1" applyFont="1" applyBorder="1" applyAlignment="1">
      <alignment horizontal="center"/>
    </xf>
    <xf numFmtId="4" fontId="11" fillId="0" borderId="15" xfId="31" applyNumberFormat="1" applyFont="1" applyBorder="1" applyAlignment="1">
      <alignment horizontal="center"/>
    </xf>
    <xf numFmtId="4" fontId="11" fillId="0" borderId="16" xfId="31" applyNumberFormat="1" applyFont="1" applyBorder="1" applyAlignment="1">
      <alignment horizontal="center"/>
    </xf>
    <xf numFmtId="4" fontId="11" fillId="0" borderId="15" xfId="31" applyNumberFormat="1" applyFont="1" applyBorder="1"/>
    <xf numFmtId="4" fontId="11" fillId="0" borderId="23" xfId="31" applyNumberFormat="1" applyFont="1" applyBorder="1" applyAlignment="1">
      <alignment horizontal="center"/>
    </xf>
    <xf numFmtId="4" fontId="11" fillId="0" borderId="11" xfId="31" applyNumberFormat="1" applyFont="1" applyBorder="1"/>
    <xf numFmtId="4" fontId="11" fillId="0" borderId="12" xfId="31" applyNumberFormat="1" applyFont="1" applyBorder="1" applyAlignment="1">
      <alignment horizontal="center"/>
    </xf>
    <xf numFmtId="4" fontId="11" fillId="0" borderId="24" xfId="31" applyNumberFormat="1" applyFont="1" applyBorder="1" applyAlignment="1">
      <alignment horizontal="center"/>
    </xf>
    <xf numFmtId="176" fontId="11" fillId="0" borderId="14" xfId="31" applyNumberFormat="1" applyFont="1" applyBorder="1" applyAlignment="1">
      <alignment horizontal="right" wrapText="1"/>
    </xf>
    <xf numFmtId="4" fontId="11" fillId="0" borderId="17" xfId="31" applyNumberFormat="1" applyFont="1" applyBorder="1" applyAlignment="1">
      <alignment horizontal="center"/>
    </xf>
    <xf numFmtId="49" fontId="11" fillId="0" borderId="14" xfId="31" applyNumberFormat="1" applyFont="1" applyBorder="1" applyAlignment="1">
      <alignment horizontal="center"/>
    </xf>
    <xf numFmtId="4" fontId="11" fillId="0" borderId="19" xfId="31" applyNumberFormat="1" applyFont="1" applyBorder="1" applyAlignment="1" applyProtection="1">
      <alignment horizontal="center"/>
      <protection locked="0"/>
    </xf>
    <xf numFmtId="4" fontId="11" fillId="0" borderId="20" xfId="31" applyNumberFormat="1" applyFont="1" applyBorder="1" applyAlignment="1" applyProtection="1">
      <alignment horizontal="center"/>
      <protection locked="0"/>
    </xf>
    <xf numFmtId="4" fontId="11" fillId="0" borderId="20" xfId="31" applyNumberFormat="1" applyFont="1" applyBorder="1" applyAlignment="1">
      <alignment horizontal="center"/>
    </xf>
    <xf numFmtId="4" fontId="11" fillId="0" borderId="0" xfId="31" applyNumberFormat="1" applyFont="1" applyAlignment="1">
      <alignment shrinkToFit="1"/>
    </xf>
    <xf numFmtId="0" fontId="14" fillId="0" borderId="0" xfId="18" applyFont="1"/>
    <xf numFmtId="38" fontId="15" fillId="0" borderId="17" xfId="9" applyFont="1" applyBorder="1" applyAlignment="1">
      <alignment horizontal="right"/>
    </xf>
    <xf numFmtId="38" fontId="11" fillId="0" borderId="14" xfId="9" applyFont="1" applyBorder="1" applyAlignment="1">
      <alignment horizontal="right"/>
    </xf>
    <xf numFmtId="4" fontId="11" fillId="0" borderId="25" xfId="31" applyNumberFormat="1" applyFont="1" applyBorder="1" applyAlignment="1">
      <alignment horizontal="center"/>
    </xf>
    <xf numFmtId="4" fontId="12" fillId="0" borderId="0" xfId="31" applyNumberFormat="1" applyFont="1"/>
    <xf numFmtId="4" fontId="11" fillId="0" borderId="0" xfId="31" applyNumberFormat="1" applyFont="1" applyAlignment="1">
      <alignment horizontal="center"/>
    </xf>
    <xf numFmtId="4" fontId="11" fillId="0" borderId="26" xfId="31" applyNumberFormat="1" applyFont="1" applyBorder="1" applyAlignment="1">
      <alignment horizontal="center"/>
    </xf>
    <xf numFmtId="4" fontId="11" fillId="0" borderId="22" xfId="31" applyNumberFormat="1" applyFont="1" applyBorder="1" applyAlignment="1">
      <alignment horizontal="left"/>
    </xf>
    <xf numFmtId="49" fontId="11" fillId="0" borderId="22" xfId="31" applyNumberFormat="1" applyFont="1" applyBorder="1" applyAlignment="1">
      <alignment horizontal="center"/>
    </xf>
    <xf numFmtId="4" fontId="11" fillId="0" borderId="21" xfId="31" applyNumberFormat="1" applyFont="1" applyBorder="1" applyAlignment="1" applyProtection="1">
      <alignment horizontal="center"/>
      <protection locked="0"/>
    </xf>
    <xf numFmtId="4" fontId="11" fillId="0" borderId="22" xfId="31" applyNumberFormat="1" applyFont="1" applyBorder="1" applyAlignment="1" applyProtection="1">
      <alignment horizontal="center"/>
      <protection locked="0"/>
    </xf>
    <xf numFmtId="0" fontId="0" fillId="0" borderId="0" xfId="0" applyAlignment="1">
      <alignment shrinkToFit="1"/>
    </xf>
    <xf numFmtId="38" fontId="15" fillId="0" borderId="19" xfId="9" applyFont="1" applyBorder="1" applyAlignment="1">
      <alignment horizontal="right"/>
    </xf>
    <xf numFmtId="38" fontId="11" fillId="0" borderId="20" xfId="9" applyFont="1" applyBorder="1" applyAlignment="1">
      <alignment horizontal="right"/>
    </xf>
    <xf numFmtId="4" fontId="11" fillId="0" borderId="19" xfId="31" applyNumberFormat="1" applyFont="1" applyBorder="1" applyAlignment="1">
      <alignment horizontal="center"/>
    </xf>
    <xf numFmtId="4" fontId="11" fillId="0" borderId="18" xfId="31" applyNumberFormat="1" applyFont="1" applyBorder="1" applyAlignment="1">
      <alignment horizontal="center"/>
    </xf>
    <xf numFmtId="4" fontId="11" fillId="0" borderId="27" xfId="31" applyNumberFormat="1" applyFont="1" applyBorder="1" applyAlignment="1">
      <alignment horizontal="center" vertical="center"/>
    </xf>
    <xf numFmtId="4" fontId="11" fillId="0" borderId="8" xfId="31" applyNumberFormat="1" applyFont="1" applyBorder="1" applyAlignment="1">
      <alignment horizontal="center" vertical="center"/>
    </xf>
    <xf numFmtId="4" fontId="11" fillId="0" borderId="9" xfId="31" applyNumberFormat="1" applyFont="1" applyBorder="1" applyAlignment="1">
      <alignment horizontal="center" vertical="center"/>
    </xf>
    <xf numFmtId="4" fontId="11" fillId="0" borderId="0" xfId="31" applyNumberFormat="1" applyFont="1" applyAlignment="1">
      <alignment horizontal="center" vertical="center"/>
    </xf>
    <xf numFmtId="49" fontId="11" fillId="0" borderId="0" xfId="31" applyNumberFormat="1" applyFont="1" applyAlignment="1">
      <alignment horizontal="center"/>
    </xf>
    <xf numFmtId="38" fontId="11" fillId="0" borderId="19" xfId="9" applyFont="1" applyBorder="1" applyAlignment="1">
      <alignment horizontal="left"/>
    </xf>
    <xf numFmtId="38" fontId="11" fillId="0" borderId="20" xfId="9" applyFont="1" applyBorder="1" applyAlignment="1">
      <alignment horizontal="left"/>
    </xf>
    <xf numFmtId="4" fontId="11" fillId="0" borderId="19" xfId="31" applyNumberFormat="1" applyFont="1" applyBorder="1" applyAlignment="1">
      <alignment horizontal="left"/>
    </xf>
    <xf numFmtId="4" fontId="11" fillId="0" borderId="28" xfId="31" applyNumberFormat="1" applyFont="1" applyBorder="1" applyAlignment="1">
      <alignment horizontal="center"/>
    </xf>
    <xf numFmtId="4" fontId="11" fillId="0" borderId="29" xfId="31" applyNumberFormat="1" applyFont="1" applyBorder="1" applyAlignment="1">
      <alignment horizontal="center"/>
    </xf>
    <xf numFmtId="4" fontId="16" fillId="0" borderId="0" xfId="31" applyNumberFormat="1" applyFont="1"/>
    <xf numFmtId="4" fontId="13" fillId="0" borderId="0" xfId="31" applyNumberFormat="1" applyFont="1" applyBorder="1" applyAlignment="1"/>
    <xf numFmtId="4" fontId="13" fillId="0" borderId="0" xfId="31" applyNumberFormat="1" applyFont="1" applyAlignment="1"/>
    <xf numFmtId="38" fontId="11" fillId="0" borderId="21" xfId="9" applyFont="1" applyBorder="1" applyAlignment="1">
      <alignment horizontal="left"/>
    </xf>
    <xf numFmtId="38" fontId="11" fillId="0" borderId="22" xfId="9" applyFont="1" applyBorder="1" applyAlignment="1">
      <alignment horizontal="left"/>
    </xf>
    <xf numFmtId="4" fontId="11" fillId="0" borderId="21" xfId="31" applyNumberFormat="1" applyFont="1" applyBorder="1" applyAlignment="1">
      <alignment horizontal="left"/>
    </xf>
    <xf numFmtId="4" fontId="11" fillId="0" borderId="30" xfId="31" applyNumberFormat="1" applyFont="1" applyBorder="1"/>
    <xf numFmtId="4" fontId="11" fillId="0" borderId="27" xfId="31" applyNumberFormat="1" applyFont="1" applyBorder="1" applyAlignment="1">
      <alignment horizontal="center" vertical="center" wrapText="1"/>
    </xf>
    <xf numFmtId="4" fontId="11" fillId="0" borderId="8" xfId="31" applyNumberFormat="1" applyFont="1" applyBorder="1" applyAlignment="1">
      <alignment horizontal="center" vertical="center" wrapText="1"/>
    </xf>
    <xf numFmtId="4" fontId="11" fillId="0" borderId="9" xfId="31" applyNumberFormat="1" applyFont="1" applyBorder="1" applyAlignment="1">
      <alignment horizontal="center" vertical="center" wrapText="1"/>
    </xf>
    <xf numFmtId="4" fontId="17" fillId="0" borderId="0" xfId="31" applyNumberFormat="1" applyFont="1"/>
    <xf numFmtId="38" fontId="11" fillId="0" borderId="0" xfId="9" applyFont="1" applyBorder="1" applyAlignment="1">
      <alignment horizontal="left"/>
    </xf>
    <xf numFmtId="38" fontId="11" fillId="0" borderId="17" xfId="9" applyFont="1" applyFill="1" applyBorder="1" applyAlignment="1">
      <alignment horizontal="left"/>
    </xf>
    <xf numFmtId="38" fontId="11" fillId="0" borderId="14" xfId="9" applyFont="1" applyFill="1" applyBorder="1" applyAlignment="1">
      <alignment horizontal="left"/>
    </xf>
    <xf numFmtId="4" fontId="11" fillId="0" borderId="28" xfId="31" applyNumberFormat="1" applyFont="1" applyBorder="1"/>
    <xf numFmtId="4" fontId="11" fillId="0" borderId="29" xfId="31" applyNumberFormat="1" applyFont="1" applyBorder="1"/>
    <xf numFmtId="4" fontId="11" fillId="0" borderId="23" xfId="31" applyNumberFormat="1" applyFont="1" applyBorder="1"/>
    <xf numFmtId="4" fontId="18" fillId="0" borderId="0" xfId="31" applyNumberFormat="1" applyFont="1" applyAlignment="1">
      <alignment horizontal="center"/>
    </xf>
    <xf numFmtId="38" fontId="11" fillId="0" borderId="19" xfId="9" applyFont="1" applyBorder="1" applyAlignment="1"/>
    <xf numFmtId="38" fontId="11" fillId="0" borderId="0" xfId="9" applyFont="1" applyBorder="1" applyAlignment="1"/>
    <xf numFmtId="4" fontId="12" fillId="0" borderId="0" xfId="31" applyNumberFormat="1" applyFont="1" applyAlignment="1">
      <alignment horizontal="center"/>
    </xf>
    <xf numFmtId="4" fontId="19" fillId="0" borderId="0" xfId="31" applyNumberFormat="1" applyFont="1" applyAlignment="1">
      <alignment horizontal="center"/>
    </xf>
    <xf numFmtId="4" fontId="11" fillId="0" borderId="22" xfId="31" applyNumberFormat="1" applyFont="1" applyBorder="1"/>
    <xf numFmtId="4" fontId="17" fillId="0" borderId="0" xfId="31" applyNumberFormat="1" applyFont="1" applyAlignment="1">
      <alignment horizontal="right"/>
    </xf>
    <xf numFmtId="4" fontId="11" fillId="0" borderId="17" xfId="31" applyNumberFormat="1" applyFont="1" applyBorder="1" applyAlignment="1">
      <alignment horizontal="center" vertical="center"/>
    </xf>
    <xf numFmtId="4" fontId="11" fillId="0" borderId="31" xfId="31" applyNumberFormat="1" applyFont="1" applyBorder="1" applyAlignment="1">
      <alignment horizontal="center"/>
    </xf>
    <xf numFmtId="4" fontId="11" fillId="0" borderId="32" xfId="31" applyNumberFormat="1" applyFont="1" applyBorder="1"/>
    <xf numFmtId="4" fontId="11" fillId="0" borderId="14" xfId="31" applyNumberFormat="1" applyFont="1" applyBorder="1"/>
    <xf numFmtId="0" fontId="12" fillId="0" borderId="0" xfId="31" applyFont="1" applyAlignment="1">
      <alignment horizontal="center"/>
    </xf>
    <xf numFmtId="0" fontId="19" fillId="0" borderId="0" xfId="31" applyFont="1" applyAlignment="1">
      <alignment horizontal="center"/>
    </xf>
    <xf numFmtId="4" fontId="20" fillId="0" borderId="0" xfId="31" applyNumberFormat="1" applyFont="1"/>
    <xf numFmtId="4" fontId="11" fillId="0" borderId="19" xfId="31" applyNumberFormat="1" applyFont="1" applyBorder="1" applyAlignment="1">
      <alignment horizontal="center" vertical="center"/>
    </xf>
    <xf numFmtId="4" fontId="11" fillId="0" borderId="20" xfId="31" applyNumberFormat="1" applyFont="1" applyBorder="1" applyAlignment="1">
      <alignment horizontal="center" vertical="center"/>
    </xf>
    <xf numFmtId="4" fontId="11" fillId="0" borderId="33" xfId="31" applyNumberFormat="1" applyFont="1" applyBorder="1" applyAlignment="1">
      <alignment horizontal="center"/>
    </xf>
    <xf numFmtId="4" fontId="11" fillId="0" borderId="34" xfId="31" applyNumberFormat="1" applyFont="1" applyBorder="1"/>
    <xf numFmtId="4" fontId="14" fillId="0" borderId="0" xfId="31" applyNumberFormat="1" applyFont="1" applyAlignment="1">
      <alignment vertical="center"/>
    </xf>
    <xf numFmtId="4" fontId="21" fillId="0" borderId="0" xfId="31" applyNumberFormat="1" applyFont="1" applyAlignment="1">
      <alignment horizontal="center" vertical="center"/>
    </xf>
    <xf numFmtId="4" fontId="11" fillId="0" borderId="21" xfId="31" applyNumberFormat="1" applyFont="1" applyBorder="1" applyAlignment="1">
      <alignment horizontal="center" vertical="center"/>
    </xf>
    <xf numFmtId="4" fontId="11" fillId="0" borderId="22" xfId="31" applyNumberFormat="1" applyFont="1" applyBorder="1" applyAlignment="1">
      <alignment horizontal="center" vertical="center"/>
    </xf>
    <xf numFmtId="4" fontId="11" fillId="0" borderId="35" xfId="31" applyNumberFormat="1" applyFont="1" applyBorder="1"/>
    <xf numFmtId="4" fontId="11" fillId="0" borderId="1" xfId="31" applyNumberFormat="1" applyFont="1" applyBorder="1"/>
    <xf numFmtId="4" fontId="11" fillId="0" borderId="1" xfId="31" applyNumberFormat="1" applyFont="1" applyBorder="1" applyAlignment="1">
      <alignment horizontal="center"/>
    </xf>
    <xf numFmtId="4" fontId="11" fillId="0" borderId="36" xfId="31" applyNumberFormat="1" applyFont="1" applyBorder="1"/>
    <xf numFmtId="4" fontId="14" fillId="0" borderId="1" xfId="31" applyNumberFormat="1" applyFont="1" applyBorder="1" applyAlignment="1">
      <alignment vertical="center"/>
    </xf>
    <xf numFmtId="4" fontId="11" fillId="0" borderId="37" xfId="31" applyNumberFormat="1" applyFont="1" applyBorder="1"/>
    <xf numFmtId="4" fontId="11" fillId="0" borderId="38" xfId="31" applyNumberFormat="1" applyFont="1" applyBorder="1"/>
    <xf numFmtId="0" fontId="22" fillId="0" borderId="0" xfId="18" applyFont="1" applyAlignment="1">
      <alignment vertical="center"/>
    </xf>
    <xf numFmtId="177" fontId="22" fillId="0" borderId="0" xfId="18" applyNumberFormat="1" applyFont="1" applyAlignment="1">
      <alignment vertical="center"/>
    </xf>
    <xf numFmtId="3" fontId="22" fillId="0" borderId="0" xfId="18" applyNumberFormat="1" applyFont="1" applyAlignment="1">
      <alignment vertical="center"/>
    </xf>
    <xf numFmtId="176" fontId="22" fillId="0" borderId="0" xfId="18" applyNumberFormat="1" applyFont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/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28" xfId="0" applyFont="1" applyBorder="1" applyAlignment="1">
      <alignment vertical="center"/>
    </xf>
    <xf numFmtId="0" fontId="0" fillId="0" borderId="29" xfId="0" applyFont="1" applyBorder="1" applyAlignment="1">
      <alignment horizontal="center" vertical="center"/>
    </xf>
    <xf numFmtId="0" fontId="23" fillId="0" borderId="16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0" borderId="16" xfId="0" applyFont="1" applyBorder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6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3" fontId="5" fillId="0" borderId="41" xfId="0" applyNumberFormat="1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0" fontId="0" fillId="0" borderId="2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7" xfId="0" applyFont="1" applyBorder="1" applyAlignment="1">
      <alignment vertical="center"/>
    </xf>
    <xf numFmtId="9" fontId="0" fillId="0" borderId="14" xfId="0" applyNumberFormat="1" applyFont="1" applyBorder="1" applyAlignment="1">
      <alignment vertical="center"/>
    </xf>
    <xf numFmtId="3" fontId="24" fillId="0" borderId="17" xfId="0" applyNumberFormat="1" applyFont="1" applyBorder="1" applyAlignment="1">
      <alignment horizontal="center" vertical="center"/>
    </xf>
    <xf numFmtId="3" fontId="0" fillId="0" borderId="14" xfId="0" applyNumberFormat="1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38" fontId="3" fillId="0" borderId="19" xfId="7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8" fontId="3" fillId="0" borderId="33" xfId="7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177" fontId="5" fillId="0" borderId="19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77" fontId="0" fillId="0" borderId="28" xfId="0" applyNumberFormat="1" applyFont="1" applyBorder="1" applyAlignment="1">
      <alignment vertical="center"/>
    </xf>
    <xf numFmtId="177" fontId="0" fillId="0" borderId="29" xfId="0" applyNumberFormat="1" applyFont="1" applyBorder="1" applyAlignment="1">
      <alignment horizontal="center" vertical="center"/>
    </xf>
    <xf numFmtId="177" fontId="0" fillId="0" borderId="16" xfId="0" applyNumberFormat="1" applyFont="1" applyBorder="1" applyAlignment="1">
      <alignment vertical="center"/>
    </xf>
    <xf numFmtId="177" fontId="0" fillId="0" borderId="15" xfId="0" applyNumberFormat="1" applyFont="1" applyBorder="1" applyAlignment="1">
      <alignment vertical="center"/>
    </xf>
    <xf numFmtId="177" fontId="0" fillId="0" borderId="29" xfId="0" applyNumberFormat="1" applyFont="1" applyBorder="1" applyAlignment="1">
      <alignment vertical="center"/>
    </xf>
    <xf numFmtId="177" fontId="0" fillId="0" borderId="23" xfId="0" applyNumberFormat="1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44" xfId="0" applyNumberFormat="1" applyFont="1" applyBorder="1" applyAlignment="1">
      <alignment vertical="center"/>
    </xf>
    <xf numFmtId="3" fontId="0" fillId="0" borderId="32" xfId="0" applyNumberFormat="1" applyFont="1" applyBorder="1" applyAlignment="1">
      <alignment vertical="center"/>
    </xf>
    <xf numFmtId="3" fontId="0" fillId="0" borderId="17" xfId="0" applyNumberFormat="1" applyFont="1" applyBorder="1" applyAlignment="1">
      <alignment vertical="center"/>
    </xf>
    <xf numFmtId="3" fontId="0" fillId="0" borderId="14" xfId="0" applyNumberFormat="1" applyFont="1" applyBorder="1" applyAlignment="1">
      <alignment vertical="center"/>
    </xf>
    <xf numFmtId="3" fontId="0" fillId="0" borderId="29" xfId="0" applyNumberFormat="1" applyFont="1" applyBorder="1" applyAlignment="1">
      <alignment vertical="center"/>
    </xf>
    <xf numFmtId="3" fontId="0" fillId="0" borderId="23" xfId="0" applyNumberFormat="1" applyFont="1" applyBorder="1" applyAlignment="1">
      <alignment vertical="center"/>
    </xf>
    <xf numFmtId="3" fontId="25" fillId="0" borderId="18" xfId="0" applyNumberFormat="1" applyFont="1" applyBorder="1" applyAlignment="1">
      <alignment horizontal="center"/>
    </xf>
    <xf numFmtId="3" fontId="0" fillId="0" borderId="10" xfId="0" applyNumberFormat="1" applyFont="1" applyBorder="1" applyAlignment="1">
      <alignment vertical="center"/>
    </xf>
    <xf numFmtId="3" fontId="0" fillId="0" borderId="0" xfId="0" applyNumberFormat="1" applyFont="1" applyAlignment="1">
      <alignment horizontal="center" vertical="center"/>
    </xf>
    <xf numFmtId="3" fontId="24" fillId="0" borderId="28" xfId="0" applyNumberFormat="1" applyFont="1" applyBorder="1" applyAlignment="1">
      <alignment vertical="center"/>
    </xf>
    <xf numFmtId="3" fontId="23" fillId="0" borderId="16" xfId="0" applyNumberFormat="1" applyFont="1" applyBorder="1" applyAlignment="1">
      <alignment vertical="center"/>
    </xf>
    <xf numFmtId="3" fontId="24" fillId="0" borderId="15" xfId="7" applyNumberFormat="1" applyFont="1" applyBorder="1" applyAlignment="1">
      <alignment horizontal="right"/>
    </xf>
    <xf numFmtId="3" fontId="0" fillId="0" borderId="16" xfId="0" applyNumberFormat="1" applyFont="1" applyBorder="1" applyAlignment="1">
      <alignment vertical="center"/>
    </xf>
    <xf numFmtId="3" fontId="0" fillId="0" borderId="15" xfId="0" applyNumberFormat="1" applyFont="1" applyBorder="1" applyAlignment="1">
      <alignment vertical="center"/>
    </xf>
    <xf numFmtId="3" fontId="24" fillId="0" borderId="15" xfId="0" applyNumberFormat="1" applyFont="1" applyBorder="1" applyAlignment="1">
      <alignment vertical="center"/>
    </xf>
    <xf numFmtId="3" fontId="26" fillId="0" borderId="29" xfId="0" applyNumberFormat="1" applyFont="1" applyBorder="1" applyAlignment="1">
      <alignment vertical="center"/>
    </xf>
    <xf numFmtId="3" fontId="24" fillId="0" borderId="29" xfId="0" applyNumberFormat="1" applyFont="1" applyBorder="1" applyAlignment="1">
      <alignment vertical="center"/>
    </xf>
    <xf numFmtId="3" fontId="24" fillId="0" borderId="0" xfId="0" applyNumberFormat="1" applyFont="1" applyAlignment="1">
      <alignment vertical="center"/>
    </xf>
    <xf numFmtId="3" fontId="23" fillId="0" borderId="23" xfId="0" applyNumberFormat="1" applyFont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0" fillId="0" borderId="44" xfId="0" applyFont="1" applyBorder="1" applyAlignment="1">
      <alignment vertical="center"/>
    </xf>
    <xf numFmtId="176" fontId="0" fillId="0" borderId="32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3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38" fontId="11" fillId="0" borderId="14" xfId="0" applyNumberFormat="1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176" fontId="5" fillId="0" borderId="38" xfId="0" applyNumberFormat="1" applyFont="1" applyBorder="1" applyAlignment="1">
      <alignment horizontal="center" vertical="center"/>
    </xf>
    <xf numFmtId="176" fontId="5" fillId="0" borderId="36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vertical="center"/>
    </xf>
    <xf numFmtId="176" fontId="0" fillId="0" borderId="1" xfId="0" applyNumberFormat="1" applyFont="1" applyBorder="1" applyAlignment="1">
      <alignment horizontal="center" vertical="center"/>
    </xf>
    <xf numFmtId="38" fontId="3" fillId="0" borderId="35" xfId="7" applyFont="1" applyBorder="1" applyAlignment="1">
      <alignment vertical="center"/>
    </xf>
    <xf numFmtId="38" fontId="3" fillId="0" borderId="37" xfId="7" applyFont="1" applyBorder="1" applyAlignment="1">
      <alignment vertical="center"/>
    </xf>
    <xf numFmtId="38" fontId="3" fillId="0" borderId="1" xfId="7" applyFont="1" applyBorder="1" applyAlignment="1">
      <alignment vertical="center"/>
    </xf>
    <xf numFmtId="38" fontId="3" fillId="0" borderId="1" xfId="7" applyFont="1" applyBorder="1"/>
    <xf numFmtId="0" fontId="0" fillId="0" borderId="37" xfId="0" applyFont="1" applyBorder="1" applyAlignment="1">
      <alignment horizontal="center"/>
    </xf>
    <xf numFmtId="38" fontId="11" fillId="0" borderId="37" xfId="0" applyNumberFormat="1" applyFont="1" applyBorder="1" applyAlignment="1">
      <alignment horizontal="center" vertical="center" shrinkToFit="1"/>
    </xf>
    <xf numFmtId="38" fontId="3" fillId="0" borderId="38" xfId="7" applyFont="1" applyBorder="1" applyAlignment="1">
      <alignment vertical="center"/>
    </xf>
    <xf numFmtId="38" fontId="3" fillId="0" borderId="36" xfId="7" applyFont="1" applyBorder="1" applyAlignment="1">
      <alignment vertical="center"/>
    </xf>
    <xf numFmtId="0" fontId="0" fillId="3" borderId="0" xfId="0" applyFill="1"/>
    <xf numFmtId="177" fontId="0" fillId="3" borderId="0" xfId="0" applyNumberFormat="1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8" fontId="0" fillId="3" borderId="0" xfId="32" applyFont="1" applyFill="1" applyAlignment="1">
      <alignment horizontal="right"/>
    </xf>
    <xf numFmtId="0" fontId="0" fillId="3" borderId="19" xfId="0" applyFill="1" applyBorder="1"/>
    <xf numFmtId="0" fontId="0" fillId="3" borderId="20" xfId="0" applyFill="1" applyBorder="1"/>
    <xf numFmtId="0" fontId="0" fillId="3" borderId="2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8" xfId="0" applyFill="1" applyBorder="1"/>
    <xf numFmtId="0" fontId="0" fillId="3" borderId="48" xfId="0" applyFill="1" applyBorder="1" applyAlignment="1">
      <alignment horizontal="center"/>
    </xf>
    <xf numFmtId="0" fontId="0" fillId="3" borderId="29" xfId="0" applyFill="1" applyBorder="1"/>
    <xf numFmtId="0" fontId="0" fillId="3" borderId="16" xfId="0" applyFill="1" applyBorder="1"/>
    <xf numFmtId="0" fontId="0" fillId="3" borderId="15" xfId="0" applyFill="1" applyBorder="1"/>
    <xf numFmtId="0" fontId="0" fillId="3" borderId="16" xfId="0" applyFill="1" applyBorder="1" applyAlignment="1">
      <alignment horizontal="left"/>
    </xf>
    <xf numFmtId="0" fontId="0" fillId="3" borderId="29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23" xfId="0" applyFill="1" applyBorder="1" applyAlignment="1">
      <alignment horizontal="center"/>
    </xf>
    <xf numFmtId="0" fontId="0" fillId="3" borderId="10" xfId="0" applyFill="1" applyBorder="1"/>
    <xf numFmtId="0" fontId="0" fillId="3" borderId="49" xfId="0" applyFill="1" applyBorder="1" applyAlignment="1">
      <alignment horizontal="center"/>
    </xf>
    <xf numFmtId="0" fontId="0" fillId="3" borderId="0" xfId="0" applyFill="1" applyBorder="1"/>
    <xf numFmtId="0" fontId="0" fillId="3" borderId="19" xfId="0" applyFill="1" applyBorder="1" applyAlignment="1">
      <alignment shrinkToFit="1"/>
    </xf>
    <xf numFmtId="0" fontId="0" fillId="3" borderId="20" xfId="0" applyFill="1" applyBorder="1" applyAlignment="1">
      <alignment shrinkToFit="1"/>
    </xf>
    <xf numFmtId="0" fontId="0" fillId="3" borderId="14" xfId="0" applyFill="1" applyBorder="1"/>
    <xf numFmtId="0" fontId="0" fillId="3" borderId="2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18" xfId="0" applyFill="1" applyBorder="1"/>
    <xf numFmtId="177" fontId="0" fillId="3" borderId="28" xfId="0" applyNumberFormat="1" applyFill="1" applyBorder="1"/>
    <xf numFmtId="177" fontId="0" fillId="3" borderId="48" xfId="0" applyNumberFormat="1" applyFill="1" applyBorder="1" applyAlignment="1">
      <alignment horizontal="center"/>
    </xf>
    <xf numFmtId="177" fontId="0" fillId="3" borderId="29" xfId="0" applyNumberFormat="1" applyFill="1" applyBorder="1"/>
    <xf numFmtId="177" fontId="0" fillId="3" borderId="16" xfId="0" applyNumberFormat="1" applyFill="1" applyBorder="1"/>
    <xf numFmtId="3" fontId="24" fillId="3" borderId="29" xfId="0" applyNumberFormat="1" applyFont="1" applyFill="1" applyBorder="1" applyAlignment="1">
      <alignment horizontal="right"/>
    </xf>
    <xf numFmtId="3" fontId="24" fillId="3" borderId="15" xfId="0" applyNumberFormat="1" applyFont="1" applyFill="1" applyBorder="1" applyAlignment="1">
      <alignment horizontal="right"/>
    </xf>
    <xf numFmtId="177" fontId="0" fillId="3" borderId="15" xfId="0" applyNumberFormat="1" applyFill="1" applyBorder="1"/>
    <xf numFmtId="177" fontId="0" fillId="3" borderId="23" xfId="0" applyNumberFormat="1" applyFill="1" applyBorder="1"/>
    <xf numFmtId="3" fontId="24" fillId="3" borderId="50" xfId="0" applyNumberFormat="1" applyFont="1" applyFill="1" applyBorder="1" applyAlignment="1">
      <alignment horizontal="right"/>
    </xf>
    <xf numFmtId="177" fontId="24" fillId="3" borderId="29" xfId="0" applyNumberFormat="1" applyFont="1" applyFill="1" applyBorder="1"/>
    <xf numFmtId="177" fontId="24" fillId="3" borderId="15" xfId="0" applyNumberFormat="1" applyFont="1" applyFill="1" applyBorder="1"/>
    <xf numFmtId="0" fontId="0" fillId="3" borderId="10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3" fontId="24" fillId="3" borderId="0" xfId="0" applyNumberFormat="1" applyFont="1" applyFill="1" applyBorder="1" applyAlignment="1">
      <alignment horizontal="right"/>
    </xf>
    <xf numFmtId="0" fontId="0" fillId="3" borderId="21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24" fillId="3" borderId="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3" fontId="0" fillId="3" borderId="28" xfId="0" applyNumberFormat="1" applyFill="1" applyBorder="1"/>
    <xf numFmtId="3" fontId="0" fillId="3" borderId="48" xfId="0" applyNumberFormat="1" applyFill="1" applyBorder="1" applyAlignment="1">
      <alignment horizontal="center"/>
    </xf>
    <xf numFmtId="3" fontId="0" fillId="3" borderId="32" xfId="0" applyNumberFormat="1" applyFill="1" applyBorder="1"/>
    <xf numFmtId="3" fontId="0" fillId="3" borderId="17" xfId="0" applyNumberFormat="1" applyFill="1" applyBorder="1"/>
    <xf numFmtId="3" fontId="0" fillId="3" borderId="14" xfId="0" applyNumberFormat="1" applyFill="1" applyBorder="1"/>
    <xf numFmtId="3" fontId="24" fillId="3" borderId="17" xfId="0" applyNumberFormat="1" applyFont="1" applyFill="1" applyBorder="1"/>
    <xf numFmtId="3" fontId="0" fillId="3" borderId="16" xfId="0" applyNumberFormat="1" applyFill="1" applyBorder="1"/>
    <xf numFmtId="3" fontId="24" fillId="3" borderId="32" xfId="0" applyNumberFormat="1" applyFont="1" applyFill="1" applyBorder="1"/>
    <xf numFmtId="3" fontId="0" fillId="3" borderId="25" xfId="0" applyNumberFormat="1" applyFill="1" applyBorder="1"/>
    <xf numFmtId="3" fontId="0" fillId="3" borderId="10" xfId="0" applyNumberFormat="1" applyFill="1" applyBorder="1"/>
    <xf numFmtId="3" fontId="0" fillId="3" borderId="0" xfId="0" applyNumberFormat="1" applyFill="1" applyBorder="1" applyAlignment="1">
      <alignment horizontal="center"/>
    </xf>
    <xf numFmtId="3" fontId="0" fillId="3" borderId="50" xfId="0" applyNumberFormat="1" applyFill="1" applyBorder="1"/>
    <xf numFmtId="3" fontId="0" fillId="3" borderId="29" xfId="0" applyNumberFormat="1" applyFill="1" applyBorder="1"/>
    <xf numFmtId="3" fontId="24" fillId="3" borderId="15" xfId="0" applyNumberFormat="1" applyFont="1" applyFill="1" applyBorder="1"/>
    <xf numFmtId="3" fontId="0" fillId="3" borderId="15" xfId="0" applyNumberFormat="1" applyFill="1" applyBorder="1"/>
    <xf numFmtId="3" fontId="24" fillId="3" borderId="29" xfId="0" applyNumberFormat="1" applyFont="1" applyFill="1" applyBorder="1"/>
    <xf numFmtId="3" fontId="0" fillId="3" borderId="23" xfId="0" applyNumberFormat="1" applyFill="1" applyBorder="1"/>
    <xf numFmtId="0" fontId="0" fillId="3" borderId="44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left"/>
    </xf>
    <xf numFmtId="0" fontId="0" fillId="3" borderId="20" xfId="0" applyFill="1" applyBorder="1" applyAlignment="1">
      <alignment horizontal="right"/>
    </xf>
    <xf numFmtId="0" fontId="0" fillId="3" borderId="0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32" xfId="0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17" xfId="0" applyFill="1" applyBorder="1" applyAlignment="1">
      <alignment horizontal="center"/>
    </xf>
    <xf numFmtId="0" fontId="0" fillId="3" borderId="32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38" fontId="0" fillId="3" borderId="35" xfId="32" applyFont="1" applyFill="1" applyBorder="1" applyAlignment="1">
      <alignment horizontal="right"/>
    </xf>
    <xf numFmtId="0" fontId="0" fillId="3" borderId="52" xfId="0" applyFill="1" applyBorder="1" applyAlignment="1">
      <alignment horizontal="center"/>
    </xf>
    <xf numFmtId="38" fontId="0" fillId="3" borderId="1" xfId="32" applyFont="1" applyFill="1" applyBorder="1" applyAlignment="1">
      <alignment horizontal="right"/>
    </xf>
    <xf numFmtId="38" fontId="0" fillId="3" borderId="37" xfId="32" applyFont="1" applyFill="1" applyBorder="1" applyAlignment="1">
      <alignment horizontal="right"/>
    </xf>
    <xf numFmtId="38" fontId="0" fillId="3" borderId="38" xfId="32" applyFont="1" applyFill="1" applyBorder="1" applyAlignment="1">
      <alignment horizontal="right"/>
    </xf>
    <xf numFmtId="38" fontId="0" fillId="3" borderId="36" xfId="32" applyFont="1" applyFill="1" applyBorder="1" applyAlignment="1">
      <alignment horizontal="right"/>
    </xf>
    <xf numFmtId="0" fontId="0" fillId="3" borderId="0" xfId="0" applyFont="1" applyFill="1" applyAlignment="1">
      <alignment vertical="center"/>
    </xf>
    <xf numFmtId="177" fontId="0" fillId="3" borderId="0" xfId="0" applyNumberFormat="1" applyFont="1" applyFill="1" applyAlignment="1">
      <alignment vertical="center"/>
    </xf>
    <xf numFmtId="3" fontId="0" fillId="3" borderId="0" xfId="0" applyNumberFormat="1" applyFont="1" applyFill="1" applyAlignment="1">
      <alignment vertical="center"/>
    </xf>
    <xf numFmtId="176" fontId="0" fillId="3" borderId="0" xfId="0" applyNumberFormat="1" applyFont="1" applyFill="1" applyAlignment="1">
      <alignment vertical="center"/>
    </xf>
    <xf numFmtId="0" fontId="0" fillId="3" borderId="19" xfId="0" applyFont="1" applyFill="1" applyBorder="1" applyAlignment="1">
      <alignment vertical="center"/>
    </xf>
    <xf numFmtId="0" fontId="0" fillId="3" borderId="20" xfId="0" applyFont="1" applyFill="1" applyBorder="1" applyAlignment="1">
      <alignment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47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0" fillId="3" borderId="6" xfId="0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0" fontId="0" fillId="3" borderId="48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/>
    </xf>
    <xf numFmtId="0" fontId="0" fillId="3" borderId="29" xfId="0" applyFont="1" applyFill="1" applyBorder="1" applyAlignment="1">
      <alignment vertical="center"/>
    </xf>
    <xf numFmtId="0" fontId="0" fillId="3" borderId="29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vertical="center"/>
    </xf>
    <xf numFmtId="0" fontId="0" fillId="3" borderId="49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0" fillId="3" borderId="18" xfId="0" applyFont="1" applyFill="1" applyBorder="1" applyAlignment="1">
      <alignment vertical="center"/>
    </xf>
    <xf numFmtId="177" fontId="0" fillId="3" borderId="28" xfId="0" applyNumberFormat="1" applyFont="1" applyFill="1" applyBorder="1" applyAlignment="1">
      <alignment vertical="center"/>
    </xf>
    <xf numFmtId="177" fontId="0" fillId="3" borderId="48" xfId="0" applyNumberFormat="1" applyFont="1" applyFill="1" applyBorder="1" applyAlignment="1">
      <alignment horizontal="center" vertical="center"/>
    </xf>
    <xf numFmtId="177" fontId="27" fillId="3" borderId="29" xfId="0" applyNumberFormat="1" applyFont="1" applyFill="1" applyBorder="1" applyAlignment="1">
      <alignment vertical="center"/>
    </xf>
    <xf numFmtId="177" fontId="0" fillId="3" borderId="29" xfId="0" applyNumberFormat="1" applyFont="1" applyFill="1" applyBorder="1" applyAlignment="1">
      <alignment vertical="center"/>
    </xf>
    <xf numFmtId="177" fontId="27" fillId="3" borderId="15" xfId="0" applyNumberFormat="1" applyFont="1" applyFill="1" applyBorder="1" applyAlignment="1">
      <alignment vertical="center"/>
    </xf>
    <xf numFmtId="177" fontId="0" fillId="3" borderId="16" xfId="0" applyNumberFormat="1" applyFont="1" applyFill="1" applyBorder="1" applyAlignment="1">
      <alignment vertical="center"/>
    </xf>
    <xf numFmtId="177" fontId="0" fillId="3" borderId="15" xfId="0" applyNumberFormat="1" applyFont="1" applyFill="1" applyBorder="1" applyAlignment="1">
      <alignment vertical="center"/>
    </xf>
    <xf numFmtId="177" fontId="0" fillId="3" borderId="23" xfId="0" applyNumberFormat="1" applyFont="1" applyFill="1" applyBorder="1" applyAlignment="1">
      <alignment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right" vertical="center"/>
    </xf>
    <xf numFmtId="0" fontId="0" fillId="3" borderId="16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horizontal="right" vertical="center"/>
    </xf>
    <xf numFmtId="0" fontId="0" fillId="3" borderId="1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3" fontId="0" fillId="3" borderId="28" xfId="0" applyNumberFormat="1" applyFont="1" applyFill="1" applyBorder="1" applyAlignment="1">
      <alignment vertical="center"/>
    </xf>
    <xf numFmtId="3" fontId="0" fillId="3" borderId="48" xfId="0" applyNumberFormat="1" applyFont="1" applyFill="1" applyBorder="1" applyAlignment="1">
      <alignment horizontal="center" vertical="center"/>
    </xf>
    <xf numFmtId="3" fontId="0" fillId="3" borderId="32" xfId="0" applyNumberFormat="1" applyFont="1" applyFill="1" applyBorder="1" applyAlignment="1">
      <alignment vertical="center"/>
    </xf>
    <xf numFmtId="0" fontId="27" fillId="3" borderId="19" xfId="0" applyFont="1" applyFill="1" applyBorder="1" applyAlignment="1">
      <alignment horizontal="right" vertical="center"/>
    </xf>
    <xf numFmtId="3" fontId="0" fillId="3" borderId="20" xfId="0" applyNumberFormat="1" applyFont="1" applyFill="1" applyBorder="1" applyAlignment="1">
      <alignment vertical="center"/>
    </xf>
    <xf numFmtId="0" fontId="27" fillId="3" borderId="0" xfId="0" applyFont="1" applyFill="1" applyBorder="1" applyAlignment="1">
      <alignment horizontal="right" vertical="center"/>
    </xf>
    <xf numFmtId="3" fontId="0" fillId="3" borderId="17" xfId="0" applyNumberFormat="1" applyFont="1" applyFill="1" applyBorder="1" applyAlignment="1">
      <alignment vertical="center"/>
    </xf>
    <xf numFmtId="3" fontId="0" fillId="3" borderId="14" xfId="0" applyNumberFormat="1" applyFont="1" applyFill="1" applyBorder="1" applyAlignment="1">
      <alignment vertical="center"/>
    </xf>
    <xf numFmtId="3" fontId="0" fillId="3" borderId="15" xfId="0" applyNumberFormat="1" applyFont="1" applyFill="1" applyBorder="1" applyAlignment="1">
      <alignment vertical="center"/>
    </xf>
    <xf numFmtId="3" fontId="0" fillId="3" borderId="23" xfId="0" applyNumberFormat="1" applyFont="1" applyFill="1" applyBorder="1" applyAlignment="1">
      <alignment vertical="center"/>
    </xf>
    <xf numFmtId="3" fontId="0" fillId="3" borderId="10" xfId="0" applyNumberFormat="1" applyFont="1" applyFill="1" applyBorder="1" applyAlignment="1">
      <alignment vertical="center"/>
    </xf>
    <xf numFmtId="3" fontId="0" fillId="3" borderId="49" xfId="0" applyNumberFormat="1" applyFont="1" applyFill="1" applyBorder="1" applyAlignment="1">
      <alignment horizontal="center" vertical="center"/>
    </xf>
    <xf numFmtId="3" fontId="27" fillId="3" borderId="29" xfId="0" applyNumberFormat="1" applyFont="1" applyFill="1" applyBorder="1" applyAlignment="1">
      <alignment vertical="center"/>
    </xf>
    <xf numFmtId="3" fontId="0" fillId="3" borderId="29" xfId="0" applyNumberFormat="1" applyFont="1" applyFill="1" applyBorder="1" applyAlignment="1">
      <alignment vertical="center"/>
    </xf>
    <xf numFmtId="3" fontId="27" fillId="3" borderId="15" xfId="0" applyNumberFormat="1" applyFont="1" applyFill="1" applyBorder="1" applyAlignment="1">
      <alignment vertical="center"/>
    </xf>
    <xf numFmtId="3" fontId="0" fillId="3" borderId="16" xfId="0" applyNumberFormat="1" applyFont="1" applyFill="1" applyBorder="1" applyAlignment="1">
      <alignment vertical="center"/>
    </xf>
    <xf numFmtId="3" fontId="28" fillId="3" borderId="19" xfId="0" applyNumberFormat="1" applyFont="1" applyFill="1" applyBorder="1" applyAlignment="1">
      <alignment vertical="center"/>
    </xf>
    <xf numFmtId="3" fontId="23" fillId="3" borderId="18" xfId="0" applyNumberFormat="1" applyFont="1" applyFill="1" applyBorder="1" applyAlignment="1">
      <alignment vertical="center"/>
    </xf>
    <xf numFmtId="0" fontId="27" fillId="3" borderId="19" xfId="0" applyFont="1" applyFill="1" applyBorder="1" applyAlignment="1">
      <alignment vertical="center"/>
    </xf>
    <xf numFmtId="0" fontId="0" fillId="3" borderId="44" xfId="0" applyFont="1" applyFill="1" applyBorder="1" applyAlignment="1">
      <alignment vertical="center"/>
    </xf>
    <xf numFmtId="176" fontId="0" fillId="3" borderId="51" xfId="0" applyNumberFormat="1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176" fontId="0" fillId="3" borderId="35" xfId="0" applyNumberFormat="1" applyFont="1" applyFill="1" applyBorder="1" applyAlignment="1">
      <alignment vertical="center"/>
    </xf>
    <xf numFmtId="176" fontId="0" fillId="3" borderId="52" xfId="0" applyNumberFormat="1" applyFont="1" applyFill="1" applyBorder="1" applyAlignment="1">
      <alignment horizontal="center" vertical="center"/>
    </xf>
    <xf numFmtId="38" fontId="0" fillId="3" borderId="1" xfId="32" applyFont="1" applyFill="1" applyBorder="1" applyAlignment="1">
      <alignment vertical="center"/>
    </xf>
    <xf numFmtId="38" fontId="0" fillId="3" borderId="38" xfId="32" applyFont="1" applyFill="1" applyBorder="1" applyAlignment="1">
      <alignment vertical="center"/>
    </xf>
    <xf numFmtId="38" fontId="0" fillId="3" borderId="37" xfId="32" applyFont="1" applyFill="1" applyBorder="1" applyAlignment="1">
      <alignment vertical="center"/>
    </xf>
    <xf numFmtId="38" fontId="0" fillId="3" borderId="36" xfId="32" applyFont="1" applyFill="1" applyBorder="1" applyAlignment="1">
      <alignment vertical="center"/>
    </xf>
    <xf numFmtId="0" fontId="27" fillId="3" borderId="17" xfId="0" applyFont="1" applyFill="1" applyBorder="1" applyAlignment="1">
      <alignment horizontal="right" vertical="center"/>
    </xf>
    <xf numFmtId="0" fontId="27" fillId="3" borderId="32" xfId="0" applyFont="1" applyFill="1" applyBorder="1" applyAlignment="1">
      <alignment horizontal="right" vertical="center"/>
    </xf>
    <xf numFmtId="38" fontId="27" fillId="3" borderId="15" xfId="32" applyFont="1" applyFill="1" applyBorder="1" applyAlignment="1">
      <alignment vertical="center"/>
    </xf>
    <xf numFmtId="38" fontId="0" fillId="3" borderId="16" xfId="32" applyFont="1" applyFill="1" applyBorder="1" applyAlignment="1">
      <alignment vertical="center"/>
    </xf>
    <xf numFmtId="38" fontId="0" fillId="3" borderId="29" xfId="32" applyFont="1" applyFill="1" applyBorder="1" applyAlignment="1">
      <alignment vertical="center"/>
    </xf>
    <xf numFmtId="38" fontId="0" fillId="3" borderId="15" xfId="32" applyFont="1" applyFill="1" applyBorder="1" applyAlignment="1">
      <alignment vertical="center"/>
    </xf>
    <xf numFmtId="1" fontId="27" fillId="3" borderId="29" xfId="0" applyNumberFormat="1" applyFont="1" applyFill="1" applyBorder="1" applyAlignment="1">
      <alignment vertical="center"/>
    </xf>
    <xf numFmtId="0" fontId="0" fillId="3" borderId="29" xfId="0" applyFont="1" applyFill="1" applyBorder="1" applyAlignment="1">
      <alignment horizontal="center" vertical="center"/>
    </xf>
    <xf numFmtId="3" fontId="0" fillId="3" borderId="0" xfId="0" applyNumberFormat="1" applyFont="1" applyFill="1" applyBorder="1" applyAlignment="1">
      <alignment vertical="center"/>
    </xf>
    <xf numFmtId="1" fontId="0" fillId="3" borderId="15" xfId="0" applyNumberFormat="1" applyFont="1" applyFill="1" applyBorder="1" applyAlignment="1">
      <alignment vertical="center"/>
    </xf>
    <xf numFmtId="1" fontId="0" fillId="3" borderId="29" xfId="0" applyNumberFormat="1" applyFont="1" applyFill="1" applyBorder="1" applyAlignment="1">
      <alignment vertical="center"/>
    </xf>
    <xf numFmtId="1" fontId="0" fillId="3" borderId="16" xfId="0" applyNumberFormat="1" applyFont="1" applyFill="1" applyBorder="1" applyAlignment="1">
      <alignment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16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 shrinkToFit="1"/>
    </xf>
    <xf numFmtId="0" fontId="0" fillId="3" borderId="29" xfId="0" applyFont="1" applyFill="1" applyBorder="1" applyAlignment="1">
      <alignment vertical="center" shrinkToFit="1"/>
    </xf>
    <xf numFmtId="0" fontId="0" fillId="3" borderId="15" xfId="0" applyFont="1" applyFill="1" applyBorder="1" applyAlignment="1">
      <alignment vertical="center" shrinkToFit="1"/>
    </xf>
    <xf numFmtId="0" fontId="0" fillId="3" borderId="23" xfId="0" applyFont="1" applyFill="1" applyBorder="1" applyAlignment="1">
      <alignment vertical="center"/>
    </xf>
    <xf numFmtId="177" fontId="27" fillId="3" borderId="29" xfId="0" applyNumberFormat="1" applyFont="1" applyFill="1" applyBorder="1" applyAlignment="1">
      <alignment horizontal="right" vertical="center"/>
    </xf>
    <xf numFmtId="177" fontId="27" fillId="3" borderId="28" xfId="0" applyNumberFormat="1" applyFont="1" applyFill="1" applyBorder="1" applyAlignment="1">
      <alignment vertical="center"/>
    </xf>
    <xf numFmtId="0" fontId="27" fillId="3" borderId="15" xfId="0" applyFont="1" applyFill="1" applyBorder="1" applyAlignment="1">
      <alignment vertical="center"/>
    </xf>
    <xf numFmtId="1" fontId="27" fillId="3" borderId="15" xfId="0" applyNumberFormat="1" applyFont="1" applyFill="1" applyBorder="1" applyAlignment="1">
      <alignment vertical="center"/>
    </xf>
    <xf numFmtId="0" fontId="29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3" borderId="32" xfId="0" applyFont="1" applyFill="1" applyBorder="1" applyAlignment="1">
      <alignment horizontal="center" vertical="center"/>
    </xf>
    <xf numFmtId="0" fontId="27" fillId="3" borderId="28" xfId="0" applyFont="1" applyFill="1" applyBorder="1" applyAlignment="1">
      <alignment horizontal="right" vertical="center"/>
    </xf>
    <xf numFmtId="1" fontId="27" fillId="3" borderId="15" xfId="0" applyNumberFormat="1" applyFont="1" applyFill="1" applyBorder="1" applyAlignment="1">
      <alignment horizontal="right" vertical="center"/>
    </xf>
    <xf numFmtId="1" fontId="0" fillId="3" borderId="23" xfId="0" applyNumberFormat="1" applyFont="1" applyFill="1" applyBorder="1" applyAlignment="1">
      <alignment vertical="center"/>
    </xf>
    <xf numFmtId="3" fontId="27" fillId="3" borderId="28" xfId="0" applyNumberFormat="1" applyFont="1" applyFill="1" applyBorder="1" applyAlignment="1">
      <alignment vertical="center"/>
    </xf>
    <xf numFmtId="38" fontId="0" fillId="3" borderId="35" xfId="32" applyFont="1" applyFill="1" applyBorder="1" applyAlignment="1">
      <alignment vertical="center"/>
    </xf>
    <xf numFmtId="0" fontId="16" fillId="0" borderId="0" xfId="17" applyFont="1" applyAlignment="1">
      <alignment horizontal="center"/>
    </xf>
    <xf numFmtId="0" fontId="16" fillId="0" borderId="0" xfId="17" applyFont="1"/>
    <xf numFmtId="0" fontId="16" fillId="0" borderId="0" xfId="17" applyFont="1" applyAlignment="1">
      <alignment horizontal="left"/>
    </xf>
    <xf numFmtId="178" fontId="11" fillId="0" borderId="0" xfId="7" applyNumberFormat="1" applyFont="1" applyFill="1" applyAlignment="1">
      <alignment horizontal="right"/>
    </xf>
    <xf numFmtId="179" fontId="16" fillId="0" borderId="0" xfId="7" applyNumberFormat="1" applyFont="1" applyFill="1" applyAlignment="1">
      <alignment horizontal="right"/>
    </xf>
    <xf numFmtId="38" fontId="16" fillId="0" borderId="0" xfId="7" applyFont="1" applyFill="1" applyAlignment="1">
      <alignment horizontal="right"/>
    </xf>
    <xf numFmtId="0" fontId="14" fillId="0" borderId="0" xfId="17" applyFont="1" applyAlignment="1">
      <alignment horizontal="center" vertical="center"/>
    </xf>
    <xf numFmtId="0" fontId="14" fillId="0" borderId="0" xfId="17" applyFont="1" applyAlignment="1">
      <alignment horizontal="center"/>
    </xf>
    <xf numFmtId="0" fontId="16" fillId="0" borderId="53" xfId="17" applyFont="1" applyBorder="1" applyAlignment="1">
      <alignment horizontal="center"/>
    </xf>
    <xf numFmtId="0" fontId="16" fillId="0" borderId="54" xfId="17" applyFont="1" applyBorder="1" applyAlignment="1">
      <alignment horizontal="center"/>
    </xf>
    <xf numFmtId="0" fontId="16" fillId="0" borderId="55" xfId="17" applyFont="1" applyBorder="1" applyAlignment="1">
      <alignment horizontal="center"/>
    </xf>
    <xf numFmtId="0" fontId="14" fillId="0" borderId="56" xfId="17" applyFont="1" applyBorder="1" applyAlignment="1">
      <alignment horizontal="center" vertical="center"/>
    </xf>
    <xf numFmtId="0" fontId="14" fillId="0" borderId="57" xfId="17" applyFont="1" applyBorder="1" applyAlignment="1">
      <alignment horizontal="center" vertical="center"/>
    </xf>
    <xf numFmtId="0" fontId="16" fillId="0" borderId="58" xfId="17" applyFont="1" applyBorder="1"/>
    <xf numFmtId="0" fontId="16" fillId="0" borderId="59" xfId="17" applyFont="1" applyBorder="1"/>
    <xf numFmtId="0" fontId="14" fillId="0" borderId="58" xfId="17" applyFont="1" applyBorder="1" applyAlignment="1">
      <alignment horizontal="center" vertical="center"/>
    </xf>
    <xf numFmtId="0" fontId="14" fillId="0" borderId="60" xfId="17" applyFont="1" applyBorder="1" applyAlignment="1">
      <alignment horizontal="center" vertical="center"/>
    </xf>
    <xf numFmtId="0" fontId="16" fillId="0" borderId="58" xfId="17" applyFont="1" applyBorder="1" applyAlignment="1">
      <alignment vertical="center"/>
    </xf>
    <xf numFmtId="0" fontId="13" fillId="0" borderId="59" xfId="17" applyFont="1" applyBorder="1" applyAlignment="1">
      <alignment horizontal="left" vertical="center"/>
    </xf>
    <xf numFmtId="0" fontId="14" fillId="0" borderId="61" xfId="17" applyFont="1" applyBorder="1" applyAlignment="1">
      <alignment horizontal="center" vertical="center"/>
    </xf>
    <xf numFmtId="0" fontId="14" fillId="0" borderId="62" xfId="17" applyFont="1" applyBorder="1" applyAlignment="1">
      <alignment horizontal="left" vertical="center" wrapText="1"/>
    </xf>
    <xf numFmtId="0" fontId="14" fillId="0" borderId="62" xfId="17" applyFont="1" applyBorder="1" applyAlignment="1">
      <alignment vertical="center" wrapText="1"/>
    </xf>
    <xf numFmtId="180" fontId="14" fillId="0" borderId="62" xfId="17" applyNumberFormat="1" applyFont="1" applyBorder="1" applyAlignment="1">
      <alignment horizontal="left" vertical="center" wrapText="1"/>
    </xf>
    <xf numFmtId="0" fontId="14" fillId="0" borderId="62" xfId="25" applyFont="1" applyBorder="1" applyAlignment="1">
      <alignment horizontal="left" vertical="center" shrinkToFit="1"/>
    </xf>
    <xf numFmtId="0" fontId="14" fillId="0" borderId="0" xfId="17" applyFont="1" applyAlignment="1">
      <alignment horizontal="left"/>
    </xf>
    <xf numFmtId="0" fontId="14" fillId="0" borderId="60" xfId="17" applyFont="1" applyBorder="1" applyAlignment="1">
      <alignment horizontal="left" vertical="center"/>
    </xf>
    <xf numFmtId="0" fontId="13" fillId="0" borderId="58" xfId="17" applyFont="1" applyBorder="1" applyAlignment="1">
      <alignment horizontal="center" vertical="center"/>
    </xf>
    <xf numFmtId="0" fontId="16" fillId="0" borderId="59" xfId="17" applyFont="1" applyBorder="1" applyAlignment="1">
      <alignment horizontal="left"/>
    </xf>
    <xf numFmtId="0" fontId="14" fillId="0" borderId="60" xfId="17" applyFont="1" applyBorder="1" applyAlignment="1">
      <alignment horizontal="left" vertical="center" wrapText="1"/>
    </xf>
    <xf numFmtId="0" fontId="16" fillId="0" borderId="0" xfId="17" applyFont="1" applyAlignment="1">
      <alignment horizontal="right"/>
    </xf>
    <xf numFmtId="181" fontId="13" fillId="0" borderId="59" xfId="17" applyNumberFormat="1" applyFont="1" applyBorder="1" applyAlignment="1">
      <alignment horizontal="right"/>
    </xf>
    <xf numFmtId="178" fontId="11" fillId="0" borderId="0" xfId="7" applyNumberFormat="1" applyFont="1" applyFill="1" applyBorder="1" applyAlignment="1">
      <alignment horizontal="right"/>
    </xf>
    <xf numFmtId="178" fontId="11" fillId="0" borderId="59" xfId="7" applyNumberFormat="1" applyFont="1" applyFill="1" applyBorder="1" applyAlignment="1">
      <alignment horizontal="left" vertical="center"/>
    </xf>
    <xf numFmtId="178" fontId="14" fillId="0" borderId="63" xfId="7" applyNumberFormat="1" applyFont="1" applyFill="1" applyBorder="1" applyAlignment="1">
      <alignment horizontal="center" vertical="center"/>
    </xf>
    <xf numFmtId="178" fontId="14" fillId="0" borderId="64" xfId="7" applyNumberFormat="1" applyFont="1" applyFill="1" applyBorder="1" applyAlignment="1">
      <alignment horizontal="right" vertical="center"/>
    </xf>
    <xf numFmtId="178" fontId="14" fillId="0" borderId="64" xfId="17" applyNumberFormat="1" applyFont="1" applyBorder="1" applyAlignment="1">
      <alignment vertical="center" wrapText="1"/>
    </xf>
    <xf numFmtId="182" fontId="14" fillId="0" borderId="64" xfId="25" applyNumberFormat="1" applyFont="1" applyBorder="1" applyAlignment="1">
      <alignment horizontal="right" vertical="center" shrinkToFit="1"/>
    </xf>
    <xf numFmtId="178" fontId="14" fillId="0" borderId="0" xfId="7" applyNumberFormat="1" applyFont="1" applyFill="1" applyAlignment="1">
      <alignment horizontal="right"/>
    </xf>
    <xf numFmtId="0" fontId="16" fillId="0" borderId="59" xfId="17" applyFont="1" applyBorder="1" applyAlignment="1">
      <alignment horizontal="center"/>
    </xf>
    <xf numFmtId="0" fontId="14" fillId="0" borderId="63" xfId="17" applyFont="1" applyBorder="1" applyAlignment="1">
      <alignment horizontal="center" vertical="center"/>
    </xf>
    <xf numFmtId="0" fontId="14" fillId="0" borderId="64" xfId="17" applyFont="1" applyBorder="1" applyAlignment="1">
      <alignment horizontal="center" vertical="center"/>
    </xf>
    <xf numFmtId="0" fontId="14" fillId="0" borderId="64" xfId="17" applyFont="1" applyBorder="1" applyAlignment="1">
      <alignment horizontal="center" vertical="center" wrapText="1"/>
    </xf>
    <xf numFmtId="0" fontId="14" fillId="0" borderId="64" xfId="25" applyFont="1" applyBorder="1" applyAlignment="1">
      <alignment horizontal="center" vertical="center" shrinkToFit="1"/>
    </xf>
    <xf numFmtId="179" fontId="30" fillId="0" borderId="0" xfId="7" applyNumberFormat="1" applyFont="1" applyFill="1" applyBorder="1" applyAlignment="1">
      <alignment horizontal="left"/>
    </xf>
    <xf numFmtId="179" fontId="30" fillId="0" borderId="59" xfId="7" applyNumberFormat="1" applyFont="1" applyFill="1" applyBorder="1" applyAlignment="1">
      <alignment horizontal="left"/>
    </xf>
    <xf numFmtId="179" fontId="14" fillId="0" borderId="63" xfId="7" applyNumberFormat="1" applyFont="1" applyFill="1" applyBorder="1" applyAlignment="1">
      <alignment horizontal="center" vertical="center"/>
    </xf>
    <xf numFmtId="179" fontId="14" fillId="0" borderId="64" xfId="7" applyNumberFormat="1" applyFont="1" applyFill="1" applyBorder="1" applyAlignment="1">
      <alignment horizontal="right" vertical="center"/>
    </xf>
    <xf numFmtId="179" fontId="14" fillId="0" borderId="64" xfId="17" applyNumberFormat="1" applyFont="1" applyBorder="1" applyAlignment="1">
      <alignment horizontal="right" vertical="center" wrapText="1"/>
    </xf>
    <xf numFmtId="183" fontId="14" fillId="0" borderId="64" xfId="17" applyNumberFormat="1" applyFont="1" applyBorder="1" applyAlignment="1">
      <alignment horizontal="right" vertical="center" wrapText="1"/>
    </xf>
    <xf numFmtId="179" fontId="14" fillId="0" borderId="0" xfId="7" applyNumberFormat="1" applyFont="1" applyFill="1" applyAlignment="1">
      <alignment horizontal="right"/>
    </xf>
    <xf numFmtId="38" fontId="16" fillId="0" borderId="0" xfId="7" applyFont="1" applyFill="1" applyBorder="1" applyAlignment="1">
      <alignment horizontal="right"/>
    </xf>
    <xf numFmtId="38" fontId="16" fillId="0" borderId="59" xfId="7" applyFont="1" applyFill="1" applyBorder="1" applyAlignment="1">
      <alignment horizontal="right"/>
    </xf>
    <xf numFmtId="38" fontId="14" fillId="0" borderId="63" xfId="7" applyFont="1" applyFill="1" applyBorder="1" applyAlignment="1">
      <alignment horizontal="center" vertical="center"/>
    </xf>
    <xf numFmtId="180" fontId="14" fillId="0" borderId="64" xfId="7" applyNumberFormat="1" applyFont="1" applyFill="1" applyBorder="1" applyAlignment="1">
      <alignment horizontal="right" vertical="center"/>
    </xf>
    <xf numFmtId="183" fontId="14" fillId="0" borderId="64" xfId="7" applyNumberFormat="1" applyFont="1" applyFill="1" applyBorder="1" applyAlignment="1">
      <alignment horizontal="right" vertical="center"/>
    </xf>
    <xf numFmtId="38" fontId="14" fillId="0" borderId="0" xfId="7" applyFont="1" applyFill="1" applyAlignment="1">
      <alignment horizontal="right"/>
    </xf>
    <xf numFmtId="0" fontId="16" fillId="0" borderId="65" xfId="17" applyFont="1" applyBorder="1" applyAlignment="1">
      <alignment horizontal="left"/>
    </xf>
    <xf numFmtId="0" fontId="16" fillId="0" borderId="66" xfId="17" applyFont="1" applyBorder="1" applyAlignment="1">
      <alignment horizontal="left"/>
    </xf>
    <xf numFmtId="0" fontId="16" fillId="0" borderId="67" xfId="17" applyFont="1" applyBorder="1" applyAlignment="1">
      <alignment horizontal="left"/>
    </xf>
    <xf numFmtId="0" fontId="14" fillId="0" borderId="65" xfId="17" applyFont="1" applyBorder="1" applyAlignment="1">
      <alignment horizontal="center" vertical="center"/>
    </xf>
    <xf numFmtId="0" fontId="14" fillId="0" borderId="68" xfId="17" applyFont="1" applyBorder="1" applyAlignment="1">
      <alignment horizontal="center" vertical="center"/>
    </xf>
    <xf numFmtId="0" fontId="14" fillId="0" borderId="68" xfId="17" applyFont="1" applyBorder="1" applyAlignment="1">
      <alignment horizontal="center" vertical="center" shrinkToFit="1"/>
    </xf>
    <xf numFmtId="0" fontId="11" fillId="0" borderId="0" xfId="17" applyFont="1" applyAlignment="1">
      <alignment vertical="center"/>
    </xf>
    <xf numFmtId="179" fontId="14" fillId="0" borderId="0" xfId="25" applyNumberFormat="1" applyFont="1" applyAlignment="1">
      <alignment horizontal="right" vertical="center" shrinkToFit="1"/>
    </xf>
    <xf numFmtId="178" fontId="16" fillId="0" borderId="0" xfId="7" applyNumberFormat="1" applyFont="1" applyFill="1" applyAlignment="1">
      <alignment horizontal="right"/>
    </xf>
    <xf numFmtId="0" fontId="16" fillId="0" borderId="0" xfId="17" applyFont="1" applyAlignment="1">
      <alignment horizontal="center" vertical="center"/>
    </xf>
    <xf numFmtId="0" fontId="16" fillId="0" borderId="56" xfId="17" applyFont="1" applyBorder="1" applyAlignment="1">
      <alignment horizontal="center" vertical="center"/>
    </xf>
    <xf numFmtId="0" fontId="22" fillId="0" borderId="57" xfId="17" applyFont="1" applyBorder="1" applyAlignment="1">
      <alignment horizontal="center" vertical="center"/>
    </xf>
    <xf numFmtId="0" fontId="22" fillId="0" borderId="57" xfId="17" quotePrefix="1" applyFont="1" applyBorder="1" applyAlignment="1">
      <alignment horizontal="center" vertical="center"/>
    </xf>
    <xf numFmtId="49" fontId="22" fillId="0" borderId="69" xfId="17" applyNumberFormat="1" applyFont="1" applyBorder="1" applyAlignment="1">
      <alignment horizontal="center" vertical="center"/>
    </xf>
    <xf numFmtId="0" fontId="3" fillId="0" borderId="57" xfId="17" applyBorder="1" applyAlignment="1">
      <alignment horizontal="center" vertical="center"/>
    </xf>
    <xf numFmtId="0" fontId="16" fillId="0" borderId="58" xfId="17" applyFont="1" applyBorder="1" applyAlignment="1">
      <alignment horizontal="center" vertical="center"/>
    </xf>
    <xf numFmtId="0" fontId="22" fillId="0" borderId="60" xfId="17" applyFont="1" applyBorder="1" applyAlignment="1">
      <alignment horizontal="center" vertical="center"/>
    </xf>
    <xf numFmtId="0" fontId="22" fillId="0" borderId="70" xfId="17" applyFont="1" applyBorder="1" applyAlignment="1">
      <alignment vertical="center"/>
    </xf>
    <xf numFmtId="0" fontId="3" fillId="0" borderId="60" xfId="17" applyBorder="1" applyAlignment="1">
      <alignment horizontal="center" vertical="center"/>
    </xf>
    <xf numFmtId="0" fontId="16" fillId="0" borderId="61" xfId="17" applyFont="1" applyBorder="1" applyAlignment="1">
      <alignment horizontal="center" vertical="center"/>
    </xf>
    <xf numFmtId="0" fontId="22" fillId="0" borderId="62" xfId="17" applyFont="1" applyBorder="1" applyAlignment="1">
      <alignment horizontal="left" vertical="center" wrapText="1"/>
    </xf>
    <xf numFmtId="180" fontId="22" fillId="0" borderId="62" xfId="17" applyNumberFormat="1" applyFont="1" applyBorder="1" applyAlignment="1">
      <alignment horizontal="left" vertical="center" wrapText="1"/>
    </xf>
    <xf numFmtId="0" fontId="22" fillId="0" borderId="62" xfId="17" applyFont="1" applyBorder="1" applyAlignment="1">
      <alignment vertical="center" wrapText="1"/>
    </xf>
    <xf numFmtId="0" fontId="31" fillId="0" borderId="62" xfId="17" applyFont="1" applyBorder="1" applyAlignment="1">
      <alignment vertical="center" shrinkToFit="1"/>
    </xf>
    <xf numFmtId="0" fontId="22" fillId="0" borderId="71" xfId="17" applyFont="1" applyBorder="1" applyAlignment="1">
      <alignment vertical="center" wrapText="1"/>
    </xf>
    <xf numFmtId="0" fontId="3" fillId="0" borderId="62" xfId="17" applyBorder="1" applyAlignment="1">
      <alignment horizontal="left" vertical="center" wrapText="1"/>
    </xf>
    <xf numFmtId="0" fontId="22" fillId="0" borderId="60" xfId="17" applyFont="1" applyBorder="1" applyAlignment="1">
      <alignment horizontal="left" vertical="center"/>
    </xf>
    <xf numFmtId="0" fontId="22" fillId="0" borderId="72" xfId="17" applyFont="1" applyBorder="1" applyAlignment="1">
      <alignment horizontal="left" vertical="center"/>
    </xf>
    <xf numFmtId="0" fontId="3" fillId="0" borderId="60" xfId="17" applyBorder="1" applyAlignment="1">
      <alignment horizontal="left" vertical="center"/>
    </xf>
    <xf numFmtId="0" fontId="13" fillId="0" borderId="58" xfId="17" applyFont="1" applyBorder="1" applyAlignment="1">
      <alignment horizontal="left" vertical="center" shrinkToFit="1"/>
    </xf>
    <xf numFmtId="0" fontId="13" fillId="0" borderId="59" xfId="17" applyFont="1" applyBorder="1" applyAlignment="1">
      <alignment horizontal="center" vertical="center"/>
    </xf>
    <xf numFmtId="0" fontId="22" fillId="0" borderId="60" xfId="17" applyFont="1" applyBorder="1" applyAlignment="1">
      <alignment horizontal="left" vertical="center" wrapText="1"/>
    </xf>
    <xf numFmtId="0" fontId="22" fillId="0" borderId="60" xfId="17" applyFont="1" applyBorder="1" applyAlignment="1">
      <alignment horizontal="center" vertical="center" wrapText="1"/>
    </xf>
    <xf numFmtId="0" fontId="22" fillId="0" borderId="60" xfId="17" applyFont="1" applyBorder="1" applyAlignment="1">
      <alignment vertical="center"/>
    </xf>
    <xf numFmtId="0" fontId="31" fillId="0" borderId="60" xfId="17" applyFont="1" applyBorder="1" applyAlignment="1">
      <alignment vertical="center"/>
    </xf>
    <xf numFmtId="0" fontId="31" fillId="0" borderId="60" xfId="17" applyFont="1" applyBorder="1" applyAlignment="1">
      <alignment horizontal="left" vertical="center"/>
    </xf>
    <xf numFmtId="0" fontId="31" fillId="0" borderId="60" xfId="17" applyFont="1" applyBorder="1" applyAlignment="1">
      <alignment horizontal="left" vertical="center" wrapText="1"/>
    </xf>
    <xf numFmtId="0" fontId="32" fillId="0" borderId="60" xfId="17" applyFont="1" applyBorder="1" applyAlignment="1">
      <alignment horizontal="left" vertical="center" shrinkToFit="1"/>
    </xf>
    <xf numFmtId="0" fontId="3" fillId="0" borderId="60" xfId="17" applyBorder="1" applyAlignment="1">
      <alignment horizontal="left" vertical="center" wrapText="1"/>
    </xf>
    <xf numFmtId="0" fontId="22" fillId="0" borderId="62" xfId="17" applyFont="1" applyBorder="1" applyAlignment="1">
      <alignment horizontal="center" vertical="center" wrapText="1"/>
    </xf>
    <xf numFmtId="0" fontId="31" fillId="0" borderId="62" xfId="17" applyFont="1" applyBorder="1" applyAlignment="1">
      <alignment horizontal="left" vertical="center"/>
    </xf>
    <xf numFmtId="0" fontId="31" fillId="0" borderId="62" xfId="17" applyFont="1" applyBorder="1" applyAlignment="1">
      <alignment horizontal="left" vertical="center" wrapText="1"/>
    </xf>
    <xf numFmtId="0" fontId="32" fillId="0" borderId="62" xfId="17" applyFont="1" applyBorder="1" applyAlignment="1">
      <alignment horizontal="left" vertical="center" shrinkToFit="1"/>
    </xf>
    <xf numFmtId="178" fontId="16" fillId="0" borderId="0" xfId="7" applyNumberFormat="1" applyFont="1" applyFill="1" applyBorder="1" applyAlignment="1">
      <alignment horizontal="right"/>
    </xf>
    <xf numFmtId="178" fontId="16" fillId="0" borderId="59" xfId="7" applyNumberFormat="1" applyFont="1" applyFill="1" applyBorder="1" applyAlignment="1">
      <alignment horizontal="left" vertical="center"/>
    </xf>
    <xf numFmtId="178" fontId="16" fillId="0" borderId="63" xfId="7" applyNumberFormat="1" applyFont="1" applyFill="1" applyBorder="1" applyAlignment="1">
      <alignment horizontal="center" vertical="center"/>
    </xf>
    <xf numFmtId="178" fontId="22" fillId="0" borderId="64" xfId="7" applyNumberFormat="1" applyFont="1" applyFill="1" applyBorder="1" applyAlignment="1">
      <alignment horizontal="right" vertical="center"/>
    </xf>
    <xf numFmtId="178" fontId="31" fillId="0" borderId="64" xfId="17" applyNumberFormat="1" applyFont="1" applyBorder="1" applyAlignment="1">
      <alignment vertical="center" shrinkToFit="1"/>
    </xf>
    <xf numFmtId="184" fontId="22" fillId="0" borderId="12" xfId="16" applyNumberFormat="1" applyFont="1" applyFill="1" applyBorder="1" applyAlignment="1">
      <alignment vertical="center"/>
    </xf>
    <xf numFmtId="178" fontId="22" fillId="0" borderId="64" xfId="17" applyNumberFormat="1" applyFont="1" applyBorder="1" applyAlignment="1">
      <alignment vertical="center" wrapText="1"/>
    </xf>
    <xf numFmtId="178" fontId="6" fillId="0" borderId="64" xfId="7" applyNumberFormat="1" applyFont="1" applyFill="1" applyBorder="1" applyAlignment="1">
      <alignment horizontal="right" vertical="center"/>
    </xf>
    <xf numFmtId="0" fontId="16" fillId="0" borderId="63" xfId="17" applyFont="1" applyBorder="1" applyAlignment="1">
      <alignment horizontal="center" vertical="center"/>
    </xf>
    <xf numFmtId="0" fontId="22" fillId="0" borderId="64" xfId="17" applyFont="1" applyBorder="1" applyAlignment="1">
      <alignment horizontal="center" vertical="center"/>
    </xf>
    <xf numFmtId="0" fontId="31" fillId="0" borderId="64" xfId="17" applyFont="1" applyBorder="1" applyAlignment="1">
      <alignment horizontal="center" vertical="center" shrinkToFit="1"/>
    </xf>
    <xf numFmtId="0" fontId="22" fillId="0" borderId="12" xfId="17" applyFont="1" applyBorder="1" applyAlignment="1">
      <alignment horizontal="center" vertical="center"/>
    </xf>
    <xf numFmtId="0" fontId="22" fillId="0" borderId="64" xfId="17" applyFont="1" applyBorder="1" applyAlignment="1">
      <alignment horizontal="center" vertical="center" wrapText="1"/>
    </xf>
    <xf numFmtId="0" fontId="3" fillId="0" borderId="64" xfId="17" applyBorder="1" applyAlignment="1">
      <alignment horizontal="center" vertical="center"/>
    </xf>
    <xf numFmtId="38" fontId="16" fillId="0" borderId="63" xfId="7" applyFont="1" applyFill="1" applyBorder="1" applyAlignment="1">
      <alignment horizontal="center" vertical="center"/>
    </xf>
    <xf numFmtId="180" fontId="22" fillId="0" borderId="64" xfId="7" applyNumberFormat="1" applyFont="1" applyFill="1" applyBorder="1" applyAlignment="1">
      <alignment horizontal="right" vertical="center"/>
    </xf>
    <xf numFmtId="179" fontId="22" fillId="0" borderId="12" xfId="16" applyNumberFormat="1" applyFont="1" applyFill="1" applyBorder="1" applyAlignment="1">
      <alignment vertical="center"/>
    </xf>
    <xf numFmtId="179" fontId="22" fillId="0" borderId="64" xfId="17" applyNumberFormat="1" applyFont="1" applyBorder="1" applyAlignment="1">
      <alignment horizontal="right" vertical="center" wrapText="1"/>
    </xf>
    <xf numFmtId="180" fontId="6" fillId="0" borderId="64" xfId="7" applyNumberFormat="1" applyFont="1" applyFill="1" applyBorder="1" applyAlignment="1">
      <alignment horizontal="right" vertical="center"/>
    </xf>
    <xf numFmtId="180" fontId="22" fillId="0" borderId="12" xfId="8" applyNumberFormat="1" applyFont="1" applyFill="1" applyBorder="1" applyAlignment="1">
      <alignment vertical="center"/>
    </xf>
    <xf numFmtId="0" fontId="16" fillId="0" borderId="65" xfId="17" applyFont="1" applyBorder="1" applyAlignment="1">
      <alignment horizontal="center" vertical="center"/>
    </xf>
    <xf numFmtId="0" fontId="22" fillId="0" borderId="68" xfId="17" applyFont="1" applyBorder="1" applyAlignment="1">
      <alignment horizontal="center" vertical="center"/>
    </xf>
    <xf numFmtId="0" fontId="22" fillId="0" borderId="68" xfId="17" applyFont="1" applyBorder="1" applyAlignment="1">
      <alignment horizontal="center" vertical="center" shrinkToFit="1"/>
    </xf>
    <xf numFmtId="0" fontId="3" fillId="0" borderId="73" xfId="17" applyBorder="1" applyAlignment="1">
      <alignment horizontal="left" vertical="center"/>
    </xf>
    <xf numFmtId="0" fontId="3" fillId="0" borderId="66" xfId="17" applyBorder="1" applyAlignment="1">
      <alignment horizontal="left" vertical="center"/>
    </xf>
    <xf numFmtId="0" fontId="3" fillId="0" borderId="74" xfId="17" applyBorder="1" applyAlignment="1">
      <alignment horizontal="left" vertical="center"/>
    </xf>
    <xf numFmtId="0" fontId="22" fillId="0" borderId="68" xfId="17" applyFont="1" applyBorder="1" applyAlignment="1">
      <alignment horizontal="left" vertical="center" shrinkToFit="1"/>
    </xf>
    <xf numFmtId="0" fontId="22" fillId="0" borderId="66" xfId="17" applyFont="1" applyBorder="1" applyAlignment="1">
      <alignment horizontal="center" vertical="center" shrinkToFit="1"/>
    </xf>
    <xf numFmtId="0" fontId="22" fillId="0" borderId="74" xfId="17" applyFont="1" applyBorder="1" applyAlignment="1">
      <alignment horizontal="center" vertical="center" shrinkToFit="1"/>
    </xf>
    <xf numFmtId="0" fontId="3" fillId="0" borderId="68" xfId="17" applyBorder="1" applyAlignment="1">
      <alignment horizontal="center" vertical="center"/>
    </xf>
  </cellXfs>
  <cellStyles count="33">
    <cellStyle name="どちらでもない 2" xfId="1"/>
    <cellStyle name="パーセント 2" xfId="2"/>
    <cellStyle name="パーセント 3" xfId="3"/>
    <cellStyle name="パーセント 3 2" xfId="4"/>
    <cellStyle name="未定義" xfId="5"/>
    <cellStyle name="桁区切り 2" xfId="6"/>
    <cellStyle name="桁区切り 2 2" xfId="7"/>
    <cellStyle name="桁区切り 2 3" xfId="8"/>
    <cellStyle name="桁区切り 2 3 2" xfId="9"/>
    <cellStyle name="桁区切り 2 4" xfId="10"/>
    <cellStyle name="桁区切り 3" xfId="11"/>
    <cellStyle name="桁区切り 4" xfId="12"/>
    <cellStyle name="桁区切り 4 2" xfId="13"/>
    <cellStyle name="桁区切り 6" xfId="14"/>
    <cellStyle name="桁区切り 7" xfId="15"/>
    <cellStyle name="桁区切り [0.00] 2" xfId="16"/>
    <cellStyle name="標準" xfId="0" builtinId="0"/>
    <cellStyle name="標準 2" xfId="17"/>
    <cellStyle name="標準 2 2" xfId="18"/>
    <cellStyle name="標準 2 2 2" xfId="19"/>
    <cellStyle name="標準 2 3" xfId="20"/>
    <cellStyle name="標準 2 3 2" xfId="21"/>
    <cellStyle name="標準 2 4" xfId="22"/>
    <cellStyle name="標準 2 4 2" xfId="23"/>
    <cellStyle name="標準 3" xfId="24"/>
    <cellStyle name="標準 3 2" xfId="25"/>
    <cellStyle name="標準 3 2 2" xfId="26"/>
    <cellStyle name="標準 4" xfId="27"/>
    <cellStyle name="標準 5" xfId="28"/>
    <cellStyle name="標準 6" xfId="29"/>
    <cellStyle name="標準 6 2" xfId="30"/>
    <cellStyle name="標準_Sheet1" xfId="31"/>
    <cellStyle name="桁区切り" xfId="32" builtinId="6"/>
  </cellStyles>
  <dxfs count="9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 patternType="none">
          <bgColor indexed="65"/>
        </patternFill>
      </fill>
    </dxf>
    <dxf>
      <font>
        <color indexed="9"/>
      </font>
    </dxf>
    <dxf>
      <font>
        <color indexed="9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CCECFF"/>
      <color rgb="FFFFCCFF"/>
      <color rgb="FFCCFFCC"/>
      <color rgb="FFFFFFCC"/>
      <color rgb="FFFF00FF"/>
      <color rgb="FFCCFFFF"/>
      <color rgb="FF99FF99"/>
      <color rgb="FF0000FF"/>
      <color rgb="FF0066FF"/>
      <color rgb="FFFFFF0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externalLink" Target="externalLinks/externalLink1.xml" /><Relationship Id="rId15" Type="http://schemas.openxmlformats.org/officeDocument/2006/relationships/externalLink" Target="externalLinks/externalLink2.xml" /><Relationship Id="rId16" Type="http://schemas.openxmlformats.org/officeDocument/2006/relationships/externalLink" Target="externalLinks/externalLink3.xml" /><Relationship Id="rId17" Type="http://schemas.openxmlformats.org/officeDocument/2006/relationships/externalLink" Target="externalLinks/externalLink4.xml" /><Relationship Id="rId18" Type="http://schemas.openxmlformats.org/officeDocument/2006/relationships/externalLink" Target="externalLinks/externalLink5.xml" /><Relationship Id="rId19" Type="http://schemas.openxmlformats.org/officeDocument/2006/relationships/externalLink" Target="externalLinks/externalLink6.xml" /><Relationship Id="rId20" Type="http://schemas.openxmlformats.org/officeDocument/2006/relationships/externalLink" Target="externalLinks/externalLink7.xml" /><Relationship Id="rId21" Type="http://schemas.openxmlformats.org/officeDocument/2006/relationships/externalLink" Target="externalLinks/externalLink8.xml" /><Relationship Id="rId22" Type="http://schemas.openxmlformats.org/officeDocument/2006/relationships/externalLink" Target="externalLinks/externalLink9.xml" /><Relationship Id="rId23" Type="http://schemas.openxmlformats.org/officeDocument/2006/relationships/externalLink" Target="externalLinks/externalLink10.xml" /><Relationship Id="rId24" Type="http://schemas.openxmlformats.org/officeDocument/2006/relationships/externalLink" Target="externalLinks/externalLink11.xml" /><Relationship Id="rId25" Type="http://schemas.openxmlformats.org/officeDocument/2006/relationships/externalLink" Target="externalLinks/externalLink12.xml" /><Relationship Id="rId26" Type="http://schemas.openxmlformats.org/officeDocument/2006/relationships/externalLink" Target="externalLinks/externalLink13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Relationship Id="rId29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ilesv2\&#23398;&#26657;&#25945;&#32946;&#35506;\A.&#65396;&#65400;&#65406;&#65433;DATA\Q&#33433;&#33993;&#35519;&#26619;\&#24314;&#31689;&#35373;&#20633;&#65288;&#38651;&#27671;&#65289;\E16&#65399;&#65438;&#65417;&#65293;&#12415;&#12381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DELL\D%20madoka&#22806;&#20184;HDD\Documents%20and%20Settings\Kinya%20Okamoto\My%20Documents\Excel_data\&#25968;&#37327;&#35519;&#26360;\&#25342;&#20986;&#34920;\&#22320;&#20013;&#37197;&#31649;&#22303;&#24037;&#20107;&#35519;&#26360;(Ver.02.08.06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Ekctlsv4\Ciatec\Documents%20and%20Settings\u64938014\My%20Documents\My%20Documents2\&#24859;&#23195;&#30476;\&#30707;&#20117;&#22243;&#22320;\&#26032;&#35373;&#35373;&#35336;&#26360;\&#30476;&#21942;&#30707;&#20117;&#22243;&#22320;&#20013;&#22830;&#26847;&#26032;&#31689;&#65288;14&#24180;&#37329;&#20837;&#65289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J:\&#35373;&#20633;&#35373;&#35336;&#22259;&#38754;\&#23460;&#25144;&#28417;&#21332;\&#27231;&#26800;\&#21442;&#32771;&#29992;\&#35373;&#35336;\&#22259;&#38754;\&#35373;&#35336;&#23436;&#25104;\&#22269;&#31246;&#24193;\&#31309;&#31639;&#12471;&#12540;&#12488;\&#23431;&#21644;&#23798;&#31309;&#31639;&#12471;&#12540;&#12488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\\Yamada02\&#19977;&#23798;&#21335;&#20013;\My%20Documents\H19&#24180;&#24230;&#35373;&#35336;\H19&#28165;&#27700;10&#21306;&#38598;&#20250;&#25152;\&#27604;&#36611;&#34920;&#65288;&#26494;&#12539;&#26481;&#65289;\&#27604;&#36611;&#34920;&#65288;&#23665;&#12539;&#20013;&#65289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H:\disk\N&#65426;&#65392;&#65433;&#65288;&#21463;&#65289;\&#65321;&#12381;&#12398;&#20182;\&#22528;&#24314;&#31689;\&#38263;&#23567;&#32784;&#38663;&#35036;&#24375;&#24037;&#20107;&#35373;&#35336;&#26360;00&#65288;&#38619;&#22411;&#65289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Z:\H28&#24180;&#24230;&#35373;&#35336;&#65288;&#22806;&#27880;&#65289;\&#12363;&#12417;&#12362;&#35373;&#35336;\&#39321;&#21335;&#24066;&#24441;&#25152;&#21029;&#39208;&#35299;&#20307;&#24037;&#20107;\&#21313;&#21644;&#36196;&#40658;\PRINT&#8546;\09-&#21508;&#30476;&#24066;&#30010;&#26449;\@&#22235;&#19975;&#21313;&#30010;\08-&#30010;&#31435;&#23398;&#26657;&#65288;&#19971;&#37324;&#23567;&#12539;&#21271;&#12494;&#24029;&#20013;&#65289;&#32784;&#38663;&#35036;&#24375;\02-&#21271;&#12398;&#24029;&#20013;&#23398;&#26657;&#23627;&#20869;&#36939;&#21205;&#22580;\04-&#20869;&#35379;\01-&#20869;&#35379;&#26360;&#21271;&#12494;&#24029;&#20013;&#23398;&#26657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A:\&#35373;&#35336;&#26360;&#65288;&#29289;&#20214;&#21029;&#65289;\&#37326;&#26449;&#30010;\&#28168;&#29983;&#20250;&#35199;&#26465;&#30149;&#38498;\EXCEL&#20986;&#21147;&#36039;&#26009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Mori\D\&#35373;&#35336;&#29289;&#20214;\&#65298;&#65296;&#65296;&#65301;\03&#26494;&#23665;&#21830;&#26989;&#39640;&#26657;&#29305;&#21029;&#25945;&#26847;\&#26494;&#21830;&#29305;&#21029;&#25945;&#26847;&#26032;&#31689;&#31309;&#31639;\&#12508;&#12483;&#12463;&#12473;&#65288;&#24066;&#22580;&#21336;&#20385;&#65289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Z:\H28&#24180;&#24230;&#35373;&#35336;&#65288;&#22806;&#27880;&#65289;\&#12363;&#12417;&#12362;&#35373;&#35336;\&#39321;&#21335;&#24066;&#24441;&#25152;&#21029;&#39208;&#35299;&#20307;&#24037;&#20107;\&#21313;&#21644;&#36196;&#40658;\&#65320;23.08.24&#31532;&#19968;&#22238;&#22793;&#26356;&#35373;&#35336;&#65288;&#25552;&#20986;&#65289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Iwahara\D\2028%20&#21335;&#22269;&#35686;&#23519;&#32626;&#30041;&#32622;&#25152;&#22679;&#31689;&#24037;&#20107;&#65288;MO&#31227;&#21205;&#28168;&#12415;&#65289;\&#20869;&#35379;&#26360;\2028%20&#20104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1st\print&#8545;\Documents%20and%20Settings\yamamoto\My%20Documents\EXL\&#31309;&#31639;\&#20869;&#35379;2&#27573;&#26360;&#19968;&#36899;&#21407;&#31295;\&#20869;&#35379;2&#27573;&#26360;&#19968;&#36899;&#21407;&#31295;(051015&#22793;)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Zdd01d\F\&#65396;&#65400;&#65406;&#65433;\&#31309;&#31639;&#21407;&#26412;\&#31309;&#31639;&#35519;&#26360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（EMB）"/>
      <sheetName val="拾出(EMB)"/>
      <sheetName val="複合単価(EMB)"/>
      <sheetName val="DATA"/>
      <sheetName val="ﾍﾟｰｼﾞ"/>
      <sheetName val="拾出(EE)"/>
      <sheetName val="拾出(EＧ)"/>
      <sheetName val="拾出(EＨ)"/>
      <sheetName val="内訳書（EE）"/>
      <sheetName val="複合単価(EE)"/>
      <sheetName val="内訳書（EＧ）"/>
      <sheetName val="複合単価(EＧ)"/>
      <sheetName val="内訳書（EＨ）"/>
      <sheetName val="複合単価(EＨ)"/>
    </sheetNames>
    <sheetDataSet>
      <sheetData sheetId="0"/>
      <sheetData sheetId="1"/>
      <sheetData sheetId="2"/>
      <sheetData sheetId="3">
        <row r="4">
          <cell r="BH4" t="str">
            <v>BH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屋外給水等(13A～150A)"/>
      <sheetName val="屋外排水・VP(40A～300A)"/>
      <sheetName val="屋外排水・HP(150A～350Ａ)"/>
      <sheetName val="屋外排水・HP(400A～500Ａ)"/>
      <sheetName val="掘削土量"/>
    </sheetNames>
    <sheetDataSet>
      <sheetData sheetId="0"/>
      <sheetData sheetId="1"/>
      <sheetData sheetId="2"/>
      <sheetData sheetId="3"/>
      <sheetData sheetId="4">
        <row r="1">
          <cell r="A1" t="str">
            <v>DORYO_1</v>
          </cell>
          <cell r="I1" t="str">
            <v>DORYO_2</v>
          </cell>
        </row>
        <row r="2">
          <cell r="B2" t="str">
            <v>13A</v>
          </cell>
          <cell r="C2" t="str">
            <v>掘削（砂無）</v>
          </cell>
          <cell r="J2" t="str">
            <v>VP-40A</v>
          </cell>
          <cell r="K2" t="str">
            <v>掘削（砂無）</v>
          </cell>
        </row>
        <row r="3">
          <cell r="B3" t="str">
            <v>土かぶり</v>
          </cell>
          <cell r="C3" t="str">
            <v>掘削（砂有）</v>
          </cell>
          <cell r="D3" t="str">
            <v>保護砂</v>
          </cell>
          <cell r="E3" t="str">
            <v>砕石埋戻</v>
          </cell>
          <cell r="F3" t="str">
            <v>埋戻し</v>
          </cell>
          <cell r="G3" t="str">
            <v>残土処分</v>
          </cell>
          <cell r="J3" t="str">
            <v>管底</v>
          </cell>
          <cell r="K3" t="str">
            <v>掘削（砂有）</v>
          </cell>
          <cell r="L3" t="str">
            <v>砂180ﾟ</v>
          </cell>
          <cell r="M3" t="str">
            <v>砕石埋戻</v>
          </cell>
          <cell r="N3" t="str">
            <v>埋戻し</v>
          </cell>
          <cell r="O3" t="str">
            <v>残土処分</v>
          </cell>
        </row>
        <row r="4">
          <cell r="A4">
            <v>1</v>
          </cell>
          <cell r="C4" t="str">
            <v>*********</v>
          </cell>
          <cell r="D4" t="str">
            <v>*********</v>
          </cell>
          <cell r="E4" t="str">
            <v>*********</v>
          </cell>
          <cell r="F4" t="str">
            <v>*********</v>
          </cell>
          <cell r="G4" t="str">
            <v>*********</v>
          </cell>
          <cell r="I4">
            <v>1</v>
          </cell>
          <cell r="K4" t="str">
            <v>*********</v>
          </cell>
          <cell r="L4" t="str">
            <v>*********</v>
          </cell>
          <cell r="M4" t="str">
            <v>*********</v>
          </cell>
          <cell r="N4" t="str">
            <v>*********</v>
          </cell>
          <cell r="O4" t="str">
            <v>*********</v>
          </cell>
        </row>
        <row r="5">
          <cell r="A5">
            <v>130300</v>
          </cell>
          <cell r="B5">
            <v>300</v>
          </cell>
          <cell r="C5">
            <v>0.13</v>
          </cell>
          <cell r="F5">
            <v>0.13</v>
          </cell>
          <cell r="I5">
            <v>400300</v>
          </cell>
          <cell r="J5">
            <v>300</v>
          </cell>
          <cell r="K5">
            <v>0.13</v>
          </cell>
          <cell r="N5">
            <v>0.13</v>
          </cell>
        </row>
        <row r="6">
          <cell r="A6">
            <v>130301</v>
          </cell>
          <cell r="C6">
            <v>0.17</v>
          </cell>
          <cell r="D6">
            <v>9.e-002</v>
          </cell>
          <cell r="F6">
            <v>8.e-002</v>
          </cell>
          <cell r="G6">
            <v>9.e-002</v>
          </cell>
          <cell r="I6">
            <v>400301</v>
          </cell>
          <cell r="K6">
            <v>0.18</v>
          </cell>
          <cell r="L6">
            <v>6.e-002</v>
          </cell>
          <cell r="N6">
            <v>0.12</v>
          </cell>
          <cell r="O6">
            <v>6.e-002</v>
          </cell>
        </row>
        <row r="7">
          <cell r="A7">
            <v>130302</v>
          </cell>
          <cell r="C7">
            <v>0.17</v>
          </cell>
          <cell r="D7">
            <v>9.e-002</v>
          </cell>
          <cell r="E7">
            <v>8.e-002</v>
          </cell>
          <cell r="G7">
            <v>0.17</v>
          </cell>
          <cell r="I7">
            <v>400302</v>
          </cell>
          <cell r="K7">
            <v>0.18</v>
          </cell>
          <cell r="L7">
            <v>6.e-002</v>
          </cell>
          <cell r="M7">
            <v>0.12</v>
          </cell>
          <cell r="O7">
            <v>0.18</v>
          </cell>
        </row>
        <row r="8">
          <cell r="A8">
            <v>130303</v>
          </cell>
          <cell r="C8" t="str">
            <v>*********</v>
          </cell>
          <cell r="D8" t="str">
            <v>*********</v>
          </cell>
          <cell r="E8" t="str">
            <v>*********</v>
          </cell>
          <cell r="F8" t="str">
            <v>*********</v>
          </cell>
          <cell r="G8" t="str">
            <v>*********</v>
          </cell>
          <cell r="I8">
            <v>400350</v>
          </cell>
          <cell r="J8">
            <v>350</v>
          </cell>
          <cell r="K8">
            <v>0.16</v>
          </cell>
          <cell r="N8">
            <v>0.16</v>
          </cell>
        </row>
        <row r="9">
          <cell r="A9">
            <v>130449</v>
          </cell>
          <cell r="C9" t="str">
            <v>*********</v>
          </cell>
          <cell r="D9" t="str">
            <v>*********</v>
          </cell>
          <cell r="E9" t="str">
            <v>*********</v>
          </cell>
          <cell r="F9" t="str">
            <v>*********</v>
          </cell>
          <cell r="G9" t="str">
            <v>*********</v>
          </cell>
          <cell r="I9">
            <v>400351</v>
          </cell>
          <cell r="K9">
            <v>0.2</v>
          </cell>
          <cell r="L9">
            <v>6.e-002</v>
          </cell>
          <cell r="N9">
            <v>0.14000000000000001</v>
          </cell>
          <cell r="O9">
            <v>6.e-002</v>
          </cell>
        </row>
        <row r="10">
          <cell r="A10">
            <v>130450</v>
          </cell>
          <cell r="B10">
            <v>450</v>
          </cell>
          <cell r="C10">
            <v>0.2</v>
          </cell>
          <cell r="F10">
            <v>0.2</v>
          </cell>
          <cell r="I10">
            <v>400352</v>
          </cell>
          <cell r="K10">
            <v>0.2</v>
          </cell>
          <cell r="L10">
            <v>6.e-002</v>
          </cell>
          <cell r="M10">
            <v>0.14000000000000001</v>
          </cell>
          <cell r="O10">
            <v>0.2</v>
          </cell>
        </row>
        <row r="11">
          <cell r="A11">
            <v>130451</v>
          </cell>
          <cell r="C11">
            <v>0.24</v>
          </cell>
          <cell r="D11">
            <v>9.e-002</v>
          </cell>
          <cell r="F11">
            <v>0.15</v>
          </cell>
          <cell r="G11">
            <v>9.e-002</v>
          </cell>
          <cell r="I11">
            <v>400400</v>
          </cell>
          <cell r="J11">
            <v>400</v>
          </cell>
          <cell r="K11">
            <v>0.18</v>
          </cell>
          <cell r="N11">
            <v>0.18</v>
          </cell>
        </row>
        <row r="12">
          <cell r="A12">
            <v>130452</v>
          </cell>
          <cell r="C12">
            <v>0.24</v>
          </cell>
          <cell r="D12">
            <v>9.e-002</v>
          </cell>
          <cell r="E12">
            <v>0.15</v>
          </cell>
          <cell r="G12">
            <v>0.24</v>
          </cell>
          <cell r="I12">
            <v>400401</v>
          </cell>
          <cell r="K12">
            <v>0.22</v>
          </cell>
          <cell r="L12">
            <v>6.e-002</v>
          </cell>
          <cell r="N12">
            <v>0.16</v>
          </cell>
          <cell r="O12">
            <v>6.e-002</v>
          </cell>
        </row>
        <row r="13">
          <cell r="A13">
            <v>130453</v>
          </cell>
          <cell r="C13" t="str">
            <v>*********</v>
          </cell>
          <cell r="D13" t="str">
            <v>*********</v>
          </cell>
          <cell r="E13" t="str">
            <v>*********</v>
          </cell>
          <cell r="F13" t="str">
            <v>*********</v>
          </cell>
          <cell r="G13" t="str">
            <v>*********</v>
          </cell>
          <cell r="I13">
            <v>400402</v>
          </cell>
          <cell r="K13">
            <v>0.22</v>
          </cell>
          <cell r="L13">
            <v>6.e-002</v>
          </cell>
          <cell r="M13">
            <v>0.16</v>
          </cell>
          <cell r="O13">
            <v>0.22</v>
          </cell>
        </row>
        <row r="14">
          <cell r="A14">
            <v>130599</v>
          </cell>
          <cell r="C14" t="str">
            <v>*********</v>
          </cell>
          <cell r="D14" t="str">
            <v>*********</v>
          </cell>
          <cell r="E14" t="str">
            <v>*********</v>
          </cell>
          <cell r="F14" t="str">
            <v>*********</v>
          </cell>
          <cell r="G14" t="str">
            <v>*********</v>
          </cell>
          <cell r="I14">
            <v>400450</v>
          </cell>
          <cell r="J14">
            <v>450</v>
          </cell>
          <cell r="K14">
            <v>0.2</v>
          </cell>
          <cell r="N14">
            <v>0.2</v>
          </cell>
        </row>
        <row r="15">
          <cell r="A15">
            <v>130600</v>
          </cell>
          <cell r="B15">
            <v>600</v>
          </cell>
          <cell r="C15">
            <v>0.26</v>
          </cell>
          <cell r="F15">
            <v>0.26</v>
          </cell>
          <cell r="I15">
            <v>400451</v>
          </cell>
          <cell r="K15">
            <v>0.25</v>
          </cell>
          <cell r="L15">
            <v>6.e-002</v>
          </cell>
          <cell r="N15">
            <v>0.19</v>
          </cell>
          <cell r="O15">
            <v>6.e-002</v>
          </cell>
        </row>
        <row r="16">
          <cell r="A16">
            <v>130601</v>
          </cell>
          <cell r="C16">
            <v>0.3</v>
          </cell>
          <cell r="D16">
            <v>9.e-002</v>
          </cell>
          <cell r="F16">
            <v>0.21</v>
          </cell>
          <cell r="G16">
            <v>9.e-002</v>
          </cell>
          <cell r="I16">
            <v>400452</v>
          </cell>
          <cell r="K16">
            <v>0.25</v>
          </cell>
          <cell r="L16">
            <v>6.e-002</v>
          </cell>
          <cell r="M16">
            <v>0.19</v>
          </cell>
          <cell r="O16">
            <v>0.25</v>
          </cell>
        </row>
        <row r="17">
          <cell r="A17">
            <v>130602</v>
          </cell>
          <cell r="C17">
            <v>0.3</v>
          </cell>
          <cell r="D17">
            <v>9.e-002</v>
          </cell>
          <cell r="E17">
            <v>0.21</v>
          </cell>
          <cell r="G17">
            <v>0.3</v>
          </cell>
          <cell r="I17">
            <v>400500</v>
          </cell>
          <cell r="J17">
            <v>500</v>
          </cell>
          <cell r="K17">
            <v>0.22</v>
          </cell>
          <cell r="N17">
            <v>0.22</v>
          </cell>
        </row>
        <row r="18">
          <cell r="A18">
            <v>130603</v>
          </cell>
          <cell r="C18" t="str">
            <v>*********</v>
          </cell>
          <cell r="D18" t="str">
            <v>*********</v>
          </cell>
          <cell r="E18" t="str">
            <v>*********</v>
          </cell>
          <cell r="F18" t="str">
            <v>*********</v>
          </cell>
          <cell r="G18" t="str">
            <v>*********</v>
          </cell>
          <cell r="I18">
            <v>400501</v>
          </cell>
          <cell r="K18">
            <v>0.27</v>
          </cell>
          <cell r="L18">
            <v>6.e-002</v>
          </cell>
          <cell r="N18">
            <v>0.21</v>
          </cell>
          <cell r="O18">
            <v>6.e-002</v>
          </cell>
        </row>
        <row r="19">
          <cell r="A19">
            <v>130749</v>
          </cell>
          <cell r="C19" t="str">
            <v>*********</v>
          </cell>
          <cell r="D19" t="str">
            <v>*********</v>
          </cell>
          <cell r="E19" t="str">
            <v>*********</v>
          </cell>
          <cell r="F19" t="str">
            <v>*********</v>
          </cell>
          <cell r="G19" t="str">
            <v>*********</v>
          </cell>
          <cell r="I19">
            <v>400502</v>
          </cell>
          <cell r="K19">
            <v>0.27</v>
          </cell>
          <cell r="L19">
            <v>6.e-002</v>
          </cell>
          <cell r="M19">
            <v>0.21</v>
          </cell>
          <cell r="O19">
            <v>0.27</v>
          </cell>
        </row>
        <row r="20">
          <cell r="A20">
            <v>130750</v>
          </cell>
          <cell r="B20">
            <v>750</v>
          </cell>
          <cell r="C20">
            <v>0.32</v>
          </cell>
          <cell r="F20">
            <v>0.32</v>
          </cell>
          <cell r="I20">
            <v>400550</v>
          </cell>
          <cell r="J20">
            <v>550</v>
          </cell>
          <cell r="K20">
            <v>0.25</v>
          </cell>
          <cell r="N20">
            <v>0.25</v>
          </cell>
        </row>
        <row r="21">
          <cell r="A21">
            <v>130751</v>
          </cell>
          <cell r="C21">
            <v>0.36</v>
          </cell>
          <cell r="D21">
            <v>9.e-002</v>
          </cell>
          <cell r="F21">
            <v>0.27</v>
          </cell>
          <cell r="G21">
            <v>9.e-002</v>
          </cell>
          <cell r="I21">
            <v>400551</v>
          </cell>
          <cell r="K21">
            <v>0.28999999999999998</v>
          </cell>
          <cell r="L21">
            <v>6.e-002</v>
          </cell>
          <cell r="N21">
            <v>0.23</v>
          </cell>
          <cell r="O21">
            <v>6.e-002</v>
          </cell>
        </row>
        <row r="22">
          <cell r="A22">
            <v>130752</v>
          </cell>
          <cell r="C22">
            <v>0.36</v>
          </cell>
          <cell r="D22">
            <v>9.e-002</v>
          </cell>
          <cell r="E22">
            <v>0.27</v>
          </cell>
          <cell r="G22">
            <v>0.36</v>
          </cell>
          <cell r="I22">
            <v>400552</v>
          </cell>
          <cell r="K22">
            <v>0.28999999999999998</v>
          </cell>
          <cell r="L22">
            <v>6.e-002</v>
          </cell>
          <cell r="M22">
            <v>0.23</v>
          </cell>
          <cell r="O22">
            <v>0.28999999999999998</v>
          </cell>
        </row>
        <row r="23">
          <cell r="A23">
            <v>130753</v>
          </cell>
          <cell r="C23" t="str">
            <v>*********</v>
          </cell>
          <cell r="D23" t="str">
            <v>*********</v>
          </cell>
          <cell r="E23" t="str">
            <v>*********</v>
          </cell>
          <cell r="F23" t="str">
            <v>*********</v>
          </cell>
          <cell r="G23" t="str">
            <v>*********</v>
          </cell>
          <cell r="I23">
            <v>400600</v>
          </cell>
          <cell r="J23">
            <v>600</v>
          </cell>
          <cell r="K23">
            <v>0.27</v>
          </cell>
          <cell r="N23">
            <v>0.27</v>
          </cell>
        </row>
        <row r="24">
          <cell r="A24">
            <v>130999</v>
          </cell>
          <cell r="C24" t="str">
            <v>*********</v>
          </cell>
          <cell r="D24" t="str">
            <v>*********</v>
          </cell>
          <cell r="E24" t="str">
            <v>*********</v>
          </cell>
          <cell r="F24" t="str">
            <v>*********</v>
          </cell>
          <cell r="G24" t="str">
            <v>*********</v>
          </cell>
          <cell r="I24">
            <v>400601</v>
          </cell>
          <cell r="K24">
            <v>0.31</v>
          </cell>
          <cell r="L24">
            <v>6.e-002</v>
          </cell>
          <cell r="N24">
            <v>0.25</v>
          </cell>
          <cell r="O24">
            <v>6.e-002</v>
          </cell>
        </row>
        <row r="25">
          <cell r="A25">
            <v>131000</v>
          </cell>
          <cell r="B25">
            <v>1000</v>
          </cell>
          <cell r="C25">
            <v>0.83</v>
          </cell>
          <cell r="F25">
            <v>0.83</v>
          </cell>
          <cell r="I25">
            <v>400602</v>
          </cell>
          <cell r="K25">
            <v>0.31</v>
          </cell>
          <cell r="L25">
            <v>6.e-002</v>
          </cell>
          <cell r="M25">
            <v>0.25</v>
          </cell>
          <cell r="O25">
            <v>0.31</v>
          </cell>
        </row>
        <row r="26">
          <cell r="A26">
            <v>131001</v>
          </cell>
          <cell r="C26">
            <v>0.91</v>
          </cell>
          <cell r="D26">
            <v>0.18</v>
          </cell>
          <cell r="F26">
            <v>0.73</v>
          </cell>
          <cell r="G26">
            <v>0.18</v>
          </cell>
          <cell r="I26">
            <v>400650</v>
          </cell>
          <cell r="J26">
            <v>650</v>
          </cell>
          <cell r="K26">
            <v>0.28999999999999998</v>
          </cell>
          <cell r="N26">
            <v>0.28999999999999998</v>
          </cell>
        </row>
        <row r="27">
          <cell r="A27">
            <v>131002</v>
          </cell>
          <cell r="C27">
            <v>0.91</v>
          </cell>
          <cell r="D27">
            <v>0.18</v>
          </cell>
          <cell r="E27">
            <v>0.73</v>
          </cell>
          <cell r="G27">
            <v>0.91</v>
          </cell>
          <cell r="I27">
            <v>400651</v>
          </cell>
          <cell r="K27">
            <v>0.34</v>
          </cell>
          <cell r="L27">
            <v>6.e-002</v>
          </cell>
          <cell r="N27">
            <v>0.28000000000000003</v>
          </cell>
          <cell r="O27">
            <v>6.e-002</v>
          </cell>
        </row>
        <row r="28">
          <cell r="A28">
            <v>131003</v>
          </cell>
          <cell r="C28" t="str">
            <v>*********</v>
          </cell>
          <cell r="D28" t="str">
            <v>*********</v>
          </cell>
          <cell r="E28" t="str">
            <v>*********</v>
          </cell>
          <cell r="F28" t="str">
            <v>*********</v>
          </cell>
          <cell r="G28" t="str">
            <v>*********</v>
          </cell>
          <cell r="I28">
            <v>400652</v>
          </cell>
          <cell r="K28">
            <v>0.34</v>
          </cell>
          <cell r="L28">
            <v>6.e-002</v>
          </cell>
          <cell r="M28">
            <v>0.28000000000000003</v>
          </cell>
          <cell r="O28">
            <v>0.34</v>
          </cell>
        </row>
        <row r="29">
          <cell r="A29">
            <v>131199</v>
          </cell>
          <cell r="C29" t="str">
            <v>*********</v>
          </cell>
          <cell r="D29" t="str">
            <v>*********</v>
          </cell>
          <cell r="E29" t="str">
            <v>*********</v>
          </cell>
          <cell r="F29" t="str">
            <v>*********</v>
          </cell>
          <cell r="G29" t="str">
            <v>*********</v>
          </cell>
          <cell r="I29">
            <v>400700</v>
          </cell>
          <cell r="J29">
            <v>700</v>
          </cell>
          <cell r="K29">
            <v>0.31</v>
          </cell>
          <cell r="N29">
            <v>0.31</v>
          </cell>
        </row>
        <row r="30">
          <cell r="A30">
            <v>131200</v>
          </cell>
          <cell r="B30">
            <v>1200</v>
          </cell>
          <cell r="C30">
            <v>1</v>
          </cell>
          <cell r="F30">
            <v>1</v>
          </cell>
          <cell r="I30">
            <v>400701</v>
          </cell>
          <cell r="K30">
            <v>0.36</v>
          </cell>
          <cell r="L30">
            <v>6.e-002</v>
          </cell>
          <cell r="N30">
            <v>0.3</v>
          </cell>
          <cell r="O30">
            <v>6.e-002</v>
          </cell>
        </row>
        <row r="31">
          <cell r="A31">
            <v>131201</v>
          </cell>
          <cell r="C31">
            <v>1.08</v>
          </cell>
          <cell r="D31">
            <v>0.18</v>
          </cell>
          <cell r="F31">
            <v>0.9</v>
          </cell>
          <cell r="G31">
            <v>0.18</v>
          </cell>
          <cell r="I31">
            <v>400702</v>
          </cell>
          <cell r="K31">
            <v>0.36</v>
          </cell>
          <cell r="L31">
            <v>6.e-002</v>
          </cell>
          <cell r="M31">
            <v>0.3</v>
          </cell>
          <cell r="O31">
            <v>0.36</v>
          </cell>
        </row>
        <row r="32">
          <cell r="A32">
            <v>131202</v>
          </cell>
          <cell r="C32">
            <v>1.08</v>
          </cell>
          <cell r="D32">
            <v>0.18</v>
          </cell>
          <cell r="E32">
            <v>0.9</v>
          </cell>
          <cell r="G32">
            <v>1.08</v>
          </cell>
          <cell r="I32">
            <v>400750</v>
          </cell>
          <cell r="J32">
            <v>750</v>
          </cell>
          <cell r="K32">
            <v>0.34</v>
          </cell>
          <cell r="N32">
            <v>0.34</v>
          </cell>
        </row>
        <row r="33">
          <cell r="A33">
            <v>131203</v>
          </cell>
          <cell r="C33" t="str">
            <v>*********</v>
          </cell>
          <cell r="D33" t="str">
            <v>*********</v>
          </cell>
          <cell r="E33" t="str">
            <v>*********</v>
          </cell>
          <cell r="F33" t="str">
            <v>*********</v>
          </cell>
          <cell r="G33" t="str">
            <v>*********</v>
          </cell>
          <cell r="I33">
            <v>400751</v>
          </cell>
          <cell r="K33">
            <v>0.38</v>
          </cell>
          <cell r="L33">
            <v>6.e-002</v>
          </cell>
          <cell r="N33">
            <v>0.32</v>
          </cell>
          <cell r="O33">
            <v>6.e-002</v>
          </cell>
        </row>
        <row r="34">
          <cell r="B34" t="str">
            <v>20A</v>
          </cell>
          <cell r="C34" t="str">
            <v>掘削（砂無）</v>
          </cell>
          <cell r="I34">
            <v>400752</v>
          </cell>
          <cell r="K34">
            <v>0.38</v>
          </cell>
          <cell r="L34">
            <v>6.e-002</v>
          </cell>
          <cell r="M34">
            <v>0.32</v>
          </cell>
          <cell r="O34">
            <v>0.38</v>
          </cell>
        </row>
        <row r="35">
          <cell r="B35" t="str">
            <v>土かぶり</v>
          </cell>
          <cell r="C35" t="str">
            <v>掘削（砂有）</v>
          </cell>
          <cell r="D35" t="str">
            <v>保護砂</v>
          </cell>
          <cell r="E35" t="str">
            <v>砕石埋戻</v>
          </cell>
          <cell r="F35" t="str">
            <v>埋戻し</v>
          </cell>
          <cell r="G35" t="str">
            <v>残土処分</v>
          </cell>
          <cell r="I35">
            <v>400800</v>
          </cell>
          <cell r="J35">
            <v>800</v>
          </cell>
          <cell r="K35">
            <v>0.36</v>
          </cell>
          <cell r="N35">
            <v>0.36</v>
          </cell>
        </row>
        <row r="36">
          <cell r="A36">
            <v>200299</v>
          </cell>
          <cell r="C36" t="str">
            <v>*********</v>
          </cell>
          <cell r="D36" t="str">
            <v>*********</v>
          </cell>
          <cell r="E36" t="str">
            <v>*********</v>
          </cell>
          <cell r="F36" t="str">
            <v>*********</v>
          </cell>
          <cell r="G36" t="str">
            <v>*********</v>
          </cell>
          <cell r="I36">
            <v>400801</v>
          </cell>
          <cell r="K36">
            <v>0.4</v>
          </cell>
          <cell r="L36">
            <v>6.e-002</v>
          </cell>
          <cell r="N36">
            <v>0.34</v>
          </cell>
          <cell r="O36">
            <v>6.e-002</v>
          </cell>
        </row>
        <row r="37">
          <cell r="A37">
            <v>200300</v>
          </cell>
          <cell r="B37">
            <v>300</v>
          </cell>
          <cell r="C37">
            <v>0.14000000000000001</v>
          </cell>
          <cell r="F37">
            <v>0.14000000000000001</v>
          </cell>
          <cell r="I37">
            <v>400802</v>
          </cell>
          <cell r="K37">
            <v>0.4</v>
          </cell>
          <cell r="L37">
            <v>6.e-002</v>
          </cell>
          <cell r="M37">
            <v>0.34</v>
          </cell>
          <cell r="O37">
            <v>0.4</v>
          </cell>
        </row>
        <row r="38">
          <cell r="A38">
            <v>200301</v>
          </cell>
          <cell r="C38">
            <v>0.18</v>
          </cell>
          <cell r="D38">
            <v>0.1</v>
          </cell>
          <cell r="F38">
            <v>8.e-002</v>
          </cell>
          <cell r="G38">
            <v>0.1</v>
          </cell>
          <cell r="I38">
            <v>400850</v>
          </cell>
          <cell r="J38">
            <v>850</v>
          </cell>
          <cell r="K38">
            <v>0.38</v>
          </cell>
          <cell r="N38">
            <v>0.38</v>
          </cell>
        </row>
        <row r="39">
          <cell r="A39">
            <v>200302</v>
          </cell>
          <cell r="C39">
            <v>0.18</v>
          </cell>
          <cell r="D39">
            <v>0.1</v>
          </cell>
          <cell r="E39">
            <v>8.e-002</v>
          </cell>
          <cell r="G39">
            <v>0.18</v>
          </cell>
          <cell r="I39">
            <v>400851</v>
          </cell>
          <cell r="K39">
            <v>0.43</v>
          </cell>
          <cell r="L39">
            <v>6.e-002</v>
          </cell>
          <cell r="N39">
            <v>0.37</v>
          </cell>
          <cell r="O39">
            <v>6.e-002</v>
          </cell>
        </row>
        <row r="40">
          <cell r="A40">
            <v>200303</v>
          </cell>
          <cell r="C40" t="str">
            <v>*********</v>
          </cell>
          <cell r="D40" t="str">
            <v>*********</v>
          </cell>
          <cell r="E40" t="str">
            <v>*********</v>
          </cell>
          <cell r="F40" t="str">
            <v>*********</v>
          </cell>
          <cell r="G40" t="str">
            <v>*********</v>
          </cell>
          <cell r="I40">
            <v>400852</v>
          </cell>
          <cell r="K40">
            <v>0.43</v>
          </cell>
          <cell r="L40">
            <v>6.e-002</v>
          </cell>
          <cell r="M40">
            <v>0.37</v>
          </cell>
          <cell r="O40">
            <v>0.43</v>
          </cell>
        </row>
        <row r="41">
          <cell r="A41">
            <v>200449</v>
          </cell>
          <cell r="C41" t="str">
            <v>*********</v>
          </cell>
          <cell r="D41" t="str">
            <v>*********</v>
          </cell>
          <cell r="E41" t="str">
            <v>*********</v>
          </cell>
          <cell r="F41" t="str">
            <v>*********</v>
          </cell>
          <cell r="G41" t="str">
            <v>*********</v>
          </cell>
          <cell r="I41">
            <v>400900</v>
          </cell>
          <cell r="J41">
            <v>900</v>
          </cell>
          <cell r="K41">
            <v>0.4</v>
          </cell>
          <cell r="N41">
            <v>0.4</v>
          </cell>
        </row>
        <row r="42">
          <cell r="A42">
            <v>200450</v>
          </cell>
          <cell r="B42">
            <v>450</v>
          </cell>
          <cell r="C42">
            <v>0.2</v>
          </cell>
          <cell r="F42">
            <v>0.2</v>
          </cell>
          <cell r="I42">
            <v>400901</v>
          </cell>
          <cell r="K42">
            <v>0.85</v>
          </cell>
          <cell r="L42">
            <v>0.11</v>
          </cell>
          <cell r="N42">
            <v>0.74</v>
          </cell>
          <cell r="O42">
            <v>0.11</v>
          </cell>
        </row>
        <row r="43">
          <cell r="A43">
            <v>200451</v>
          </cell>
          <cell r="C43">
            <v>0.25</v>
          </cell>
          <cell r="D43">
            <v>0.1</v>
          </cell>
          <cell r="F43">
            <v>0.15</v>
          </cell>
          <cell r="G43">
            <v>0.1</v>
          </cell>
          <cell r="I43">
            <v>400902</v>
          </cell>
          <cell r="K43">
            <v>0.85</v>
          </cell>
          <cell r="L43">
            <v>0.11</v>
          </cell>
          <cell r="M43">
            <v>0.74</v>
          </cell>
          <cell r="O43">
            <v>0.85</v>
          </cell>
        </row>
        <row r="44">
          <cell r="A44">
            <v>200452</v>
          </cell>
          <cell r="C44">
            <v>0.25</v>
          </cell>
          <cell r="D44">
            <v>0.1</v>
          </cell>
          <cell r="E44">
            <v>0.15</v>
          </cell>
          <cell r="G44">
            <v>0.25</v>
          </cell>
          <cell r="I44">
            <v>400950</v>
          </cell>
          <cell r="J44">
            <v>950</v>
          </cell>
          <cell r="K44">
            <v>0.43</v>
          </cell>
          <cell r="N44">
            <v>0.43</v>
          </cell>
        </row>
        <row r="45">
          <cell r="A45">
            <v>200453</v>
          </cell>
          <cell r="C45" t="str">
            <v>*********</v>
          </cell>
          <cell r="D45" t="str">
            <v>*********</v>
          </cell>
          <cell r="E45" t="str">
            <v>*********</v>
          </cell>
          <cell r="F45" t="str">
            <v>*********</v>
          </cell>
          <cell r="G45" t="str">
            <v>*********</v>
          </cell>
          <cell r="I45">
            <v>400951</v>
          </cell>
          <cell r="K45">
            <v>0.89</v>
          </cell>
          <cell r="L45">
            <v>0.11</v>
          </cell>
          <cell r="N45">
            <v>0.78</v>
          </cell>
          <cell r="O45">
            <v>0.11</v>
          </cell>
        </row>
        <row r="46">
          <cell r="A46">
            <v>200599</v>
          </cell>
          <cell r="C46" t="str">
            <v>*********</v>
          </cell>
          <cell r="D46" t="str">
            <v>*********</v>
          </cell>
          <cell r="E46" t="str">
            <v>*********</v>
          </cell>
          <cell r="F46" t="str">
            <v>*********</v>
          </cell>
          <cell r="G46" t="str">
            <v>*********</v>
          </cell>
          <cell r="I46">
            <v>400952</v>
          </cell>
          <cell r="K46">
            <v>0.89</v>
          </cell>
          <cell r="L46">
            <v>0.11</v>
          </cell>
          <cell r="M46">
            <v>0.78</v>
          </cell>
          <cell r="O46">
            <v>0.89</v>
          </cell>
        </row>
        <row r="47">
          <cell r="A47">
            <v>200600</v>
          </cell>
          <cell r="B47">
            <v>600</v>
          </cell>
          <cell r="C47">
            <v>0.27</v>
          </cell>
          <cell r="F47">
            <v>0.27</v>
          </cell>
          <cell r="I47">
            <v>401000</v>
          </cell>
          <cell r="J47">
            <v>1000</v>
          </cell>
          <cell r="K47">
            <v>0.85</v>
          </cell>
          <cell r="N47">
            <v>0.85</v>
          </cell>
        </row>
        <row r="48">
          <cell r="A48">
            <v>200601</v>
          </cell>
          <cell r="C48">
            <v>0.31</v>
          </cell>
          <cell r="D48">
            <v>0.1</v>
          </cell>
          <cell r="F48">
            <v>0.21</v>
          </cell>
          <cell r="G48">
            <v>0.1</v>
          </cell>
          <cell r="I48">
            <v>401001</v>
          </cell>
          <cell r="K48">
            <v>0.93</v>
          </cell>
          <cell r="L48">
            <v>0.11</v>
          </cell>
          <cell r="N48">
            <v>0.82</v>
          </cell>
          <cell r="O48">
            <v>0.11</v>
          </cell>
        </row>
        <row r="49">
          <cell r="A49">
            <v>200602</v>
          </cell>
          <cell r="C49">
            <v>0.31</v>
          </cell>
          <cell r="D49">
            <v>0.1</v>
          </cell>
          <cell r="E49">
            <v>0.21</v>
          </cell>
          <cell r="G49">
            <v>0.31</v>
          </cell>
          <cell r="I49">
            <v>401002</v>
          </cell>
          <cell r="K49">
            <v>0.93</v>
          </cell>
          <cell r="L49">
            <v>0.11</v>
          </cell>
          <cell r="M49">
            <v>0.82</v>
          </cell>
          <cell r="O49">
            <v>0.93</v>
          </cell>
        </row>
        <row r="50">
          <cell r="A50">
            <v>200603</v>
          </cell>
          <cell r="C50" t="str">
            <v>*********</v>
          </cell>
          <cell r="D50" t="str">
            <v>*********</v>
          </cell>
          <cell r="E50" t="str">
            <v>*********</v>
          </cell>
          <cell r="F50" t="str">
            <v>*********</v>
          </cell>
          <cell r="G50" t="str">
            <v>*********</v>
          </cell>
          <cell r="I50">
            <v>401050</v>
          </cell>
          <cell r="J50">
            <v>1050</v>
          </cell>
          <cell r="K50">
            <v>0.89</v>
          </cell>
          <cell r="N50">
            <v>0.89</v>
          </cell>
        </row>
        <row r="51">
          <cell r="A51">
            <v>200749</v>
          </cell>
          <cell r="C51" t="str">
            <v>*********</v>
          </cell>
          <cell r="D51" t="str">
            <v>*********</v>
          </cell>
          <cell r="E51" t="str">
            <v>*********</v>
          </cell>
          <cell r="F51" t="str">
            <v>*********</v>
          </cell>
          <cell r="G51" t="str">
            <v>*********</v>
          </cell>
          <cell r="I51">
            <v>401051</v>
          </cell>
          <cell r="K51">
            <v>0.98</v>
          </cell>
          <cell r="L51">
            <v>0.11</v>
          </cell>
          <cell r="N51">
            <v>0.87</v>
          </cell>
          <cell r="O51">
            <v>0.11</v>
          </cell>
        </row>
        <row r="52">
          <cell r="A52">
            <v>200750</v>
          </cell>
          <cell r="B52">
            <v>750</v>
          </cell>
          <cell r="C52">
            <v>0.33</v>
          </cell>
          <cell r="F52">
            <v>0.33</v>
          </cell>
          <cell r="I52">
            <v>401052</v>
          </cell>
          <cell r="K52">
            <v>0.98</v>
          </cell>
          <cell r="L52">
            <v>0.11</v>
          </cell>
          <cell r="M52">
            <v>0.87</v>
          </cell>
          <cell r="O52">
            <v>0.98</v>
          </cell>
        </row>
        <row r="53">
          <cell r="A53">
            <v>200751</v>
          </cell>
          <cell r="C53">
            <v>0.37</v>
          </cell>
          <cell r="D53">
            <v>0.1</v>
          </cell>
          <cell r="F53">
            <v>0.27</v>
          </cell>
          <cell r="G53">
            <v>0.1</v>
          </cell>
          <cell r="I53">
            <v>401100</v>
          </cell>
          <cell r="J53">
            <v>1100</v>
          </cell>
          <cell r="K53">
            <v>0.93</v>
          </cell>
          <cell r="N53">
            <v>0.93</v>
          </cell>
        </row>
        <row r="54">
          <cell r="A54">
            <v>200752</v>
          </cell>
          <cell r="C54">
            <v>0.37</v>
          </cell>
          <cell r="D54">
            <v>0.1</v>
          </cell>
          <cell r="E54">
            <v>0.27</v>
          </cell>
          <cell r="G54">
            <v>0.37</v>
          </cell>
          <cell r="I54">
            <v>401101</v>
          </cell>
          <cell r="K54">
            <v>1.02</v>
          </cell>
          <cell r="L54">
            <v>0.11</v>
          </cell>
          <cell r="N54">
            <v>0.91</v>
          </cell>
          <cell r="O54">
            <v>0.11</v>
          </cell>
        </row>
        <row r="55">
          <cell r="A55">
            <v>200753</v>
          </cell>
          <cell r="C55" t="str">
            <v>*********</v>
          </cell>
          <cell r="D55" t="str">
            <v>*********</v>
          </cell>
          <cell r="E55" t="str">
            <v>*********</v>
          </cell>
          <cell r="F55" t="str">
            <v>*********</v>
          </cell>
          <cell r="G55" t="str">
            <v>*********</v>
          </cell>
          <cell r="I55">
            <v>401102</v>
          </cell>
          <cell r="K55">
            <v>1.02</v>
          </cell>
          <cell r="L55">
            <v>0.11</v>
          </cell>
          <cell r="M55">
            <v>0.91</v>
          </cell>
          <cell r="O55">
            <v>1.02</v>
          </cell>
        </row>
        <row r="56">
          <cell r="A56">
            <v>200999</v>
          </cell>
          <cell r="C56" t="str">
            <v>*********</v>
          </cell>
          <cell r="D56" t="str">
            <v>*********</v>
          </cell>
          <cell r="E56" t="str">
            <v>*********</v>
          </cell>
          <cell r="F56" t="str">
            <v>*********</v>
          </cell>
          <cell r="G56" t="str">
            <v>*********</v>
          </cell>
          <cell r="I56">
            <v>401150</v>
          </cell>
          <cell r="J56">
            <v>1150</v>
          </cell>
          <cell r="K56">
            <v>0.98</v>
          </cell>
          <cell r="N56">
            <v>0.98</v>
          </cell>
        </row>
        <row r="57">
          <cell r="A57">
            <v>201000</v>
          </cell>
          <cell r="B57">
            <v>1000</v>
          </cell>
          <cell r="C57">
            <v>0.85</v>
          </cell>
          <cell r="F57">
            <v>0.85</v>
          </cell>
          <cell r="I57">
            <v>401151</v>
          </cell>
          <cell r="K57">
            <v>1.06</v>
          </cell>
          <cell r="L57">
            <v>0.11</v>
          </cell>
          <cell r="N57">
            <v>0.95</v>
          </cell>
          <cell r="O57">
            <v>0.11</v>
          </cell>
        </row>
        <row r="58">
          <cell r="A58">
            <v>201001</v>
          </cell>
          <cell r="C58">
            <v>0.93</v>
          </cell>
          <cell r="D58">
            <v>0.19</v>
          </cell>
          <cell r="F58">
            <v>0.74</v>
          </cell>
          <cell r="G58">
            <v>0.19</v>
          </cell>
          <cell r="I58">
            <v>401152</v>
          </cell>
          <cell r="K58">
            <v>1.06</v>
          </cell>
          <cell r="L58">
            <v>0.11</v>
          </cell>
          <cell r="M58">
            <v>0.95</v>
          </cell>
          <cell r="O58">
            <v>1.06</v>
          </cell>
        </row>
        <row r="59">
          <cell r="A59">
            <v>201002</v>
          </cell>
          <cell r="C59">
            <v>0.93</v>
          </cell>
          <cell r="D59">
            <v>0.19</v>
          </cell>
          <cell r="E59">
            <v>0.74</v>
          </cell>
          <cell r="G59">
            <v>0.93</v>
          </cell>
          <cell r="I59">
            <v>401200</v>
          </cell>
          <cell r="J59">
            <v>1200</v>
          </cell>
          <cell r="K59">
            <v>1.02</v>
          </cell>
          <cell r="N59">
            <v>1.02</v>
          </cell>
        </row>
        <row r="60">
          <cell r="A60">
            <v>201003</v>
          </cell>
          <cell r="C60" t="str">
            <v>*********</v>
          </cell>
          <cell r="D60" t="str">
            <v>*********</v>
          </cell>
          <cell r="E60" t="str">
            <v>*********</v>
          </cell>
          <cell r="F60" t="str">
            <v>*********</v>
          </cell>
          <cell r="G60" t="str">
            <v>*********</v>
          </cell>
          <cell r="I60">
            <v>401201</v>
          </cell>
          <cell r="K60">
            <v>1.1000000000000001</v>
          </cell>
          <cell r="L60">
            <v>0.11</v>
          </cell>
          <cell r="N60">
            <v>0.99</v>
          </cell>
          <cell r="O60">
            <v>0.11</v>
          </cell>
        </row>
        <row r="61">
          <cell r="A61">
            <v>201199</v>
          </cell>
          <cell r="C61" t="str">
            <v>*********</v>
          </cell>
          <cell r="D61" t="str">
            <v>*********</v>
          </cell>
          <cell r="E61" t="str">
            <v>*********</v>
          </cell>
          <cell r="F61" t="str">
            <v>*********</v>
          </cell>
          <cell r="G61" t="str">
            <v>*********</v>
          </cell>
          <cell r="I61">
            <v>401202</v>
          </cell>
          <cell r="K61">
            <v>1.1000000000000001</v>
          </cell>
          <cell r="L61">
            <v>0.11</v>
          </cell>
          <cell r="M61">
            <v>0.99</v>
          </cell>
          <cell r="O61">
            <v>1.1000000000000001</v>
          </cell>
        </row>
        <row r="62">
          <cell r="A62">
            <v>201200</v>
          </cell>
          <cell r="B62">
            <v>1200</v>
          </cell>
          <cell r="C62">
            <v>1.01</v>
          </cell>
          <cell r="F62">
            <v>1.01</v>
          </cell>
          <cell r="I62">
            <v>401250</v>
          </cell>
          <cell r="J62">
            <v>1250</v>
          </cell>
          <cell r="K62">
            <v>1.06</v>
          </cell>
          <cell r="N62">
            <v>1.06</v>
          </cell>
        </row>
        <row r="63">
          <cell r="A63">
            <v>201201</v>
          </cell>
          <cell r="C63">
            <v>1.1000000000000001</v>
          </cell>
          <cell r="D63">
            <v>0.19</v>
          </cell>
          <cell r="F63">
            <v>0.91</v>
          </cell>
          <cell r="G63">
            <v>0.19</v>
          </cell>
          <cell r="I63">
            <v>401251</v>
          </cell>
          <cell r="K63">
            <v>1.1399999999999999</v>
          </cell>
          <cell r="L63">
            <v>0.11</v>
          </cell>
          <cell r="N63">
            <v>1.03</v>
          </cell>
          <cell r="O63">
            <v>0.11</v>
          </cell>
        </row>
        <row r="64">
          <cell r="A64">
            <v>201202</v>
          </cell>
          <cell r="C64">
            <v>1.1000000000000001</v>
          </cell>
          <cell r="D64">
            <v>0.19</v>
          </cell>
          <cell r="E64">
            <v>0.91</v>
          </cell>
          <cell r="G64">
            <v>1.1000000000000001</v>
          </cell>
          <cell r="I64">
            <v>401252</v>
          </cell>
          <cell r="K64">
            <v>1.1399999999999999</v>
          </cell>
          <cell r="L64">
            <v>0.11</v>
          </cell>
          <cell r="M64">
            <v>1.03</v>
          </cell>
          <cell r="O64">
            <v>1.1399999999999999</v>
          </cell>
        </row>
        <row r="65">
          <cell r="A65">
            <v>201203</v>
          </cell>
          <cell r="C65" t="str">
            <v>*********</v>
          </cell>
          <cell r="D65" t="str">
            <v>*********</v>
          </cell>
          <cell r="E65" t="str">
            <v>*********</v>
          </cell>
          <cell r="F65" t="str">
            <v>*********</v>
          </cell>
          <cell r="G65" t="str">
            <v>*********</v>
          </cell>
          <cell r="I65">
            <v>401300</v>
          </cell>
          <cell r="J65">
            <v>1300</v>
          </cell>
          <cell r="K65">
            <v>1.1000000000000001</v>
          </cell>
          <cell r="N65">
            <v>1.1000000000000001</v>
          </cell>
        </row>
        <row r="66">
          <cell r="B66" t="str">
            <v>25A</v>
          </cell>
          <cell r="C66" t="str">
            <v>掘削（砂無）</v>
          </cell>
          <cell r="I66">
            <v>401301</v>
          </cell>
          <cell r="K66">
            <v>1.19</v>
          </cell>
          <cell r="L66">
            <v>0.11</v>
          </cell>
          <cell r="N66">
            <v>1.08</v>
          </cell>
          <cell r="O66">
            <v>0.11</v>
          </cell>
        </row>
        <row r="67">
          <cell r="B67" t="str">
            <v>土かぶり</v>
          </cell>
          <cell r="C67" t="str">
            <v>掘削（砂有）</v>
          </cell>
          <cell r="D67" t="str">
            <v>保護砂</v>
          </cell>
          <cell r="E67" t="str">
            <v>砕石埋戻</v>
          </cell>
          <cell r="F67" t="str">
            <v>埋戻し</v>
          </cell>
          <cell r="G67" t="str">
            <v>残土処分</v>
          </cell>
          <cell r="I67">
            <v>401302</v>
          </cell>
          <cell r="K67">
            <v>1.19</v>
          </cell>
          <cell r="L67">
            <v>0.11</v>
          </cell>
          <cell r="M67">
            <v>1.08</v>
          </cell>
          <cell r="O67">
            <v>1.19</v>
          </cell>
        </row>
        <row r="68">
          <cell r="A68">
            <v>250299</v>
          </cell>
          <cell r="C68" t="str">
            <v>*********</v>
          </cell>
          <cell r="D68" t="str">
            <v>*********</v>
          </cell>
          <cell r="E68" t="str">
            <v>*********</v>
          </cell>
          <cell r="F68" t="str">
            <v>*********</v>
          </cell>
          <cell r="G68" t="str">
            <v>*********</v>
          </cell>
          <cell r="I68">
            <v>401350</v>
          </cell>
          <cell r="J68">
            <v>1350</v>
          </cell>
          <cell r="K68">
            <v>1.1399999999999999</v>
          </cell>
          <cell r="N68">
            <v>1.1399999999999999</v>
          </cell>
        </row>
        <row r="69">
          <cell r="A69">
            <v>250300</v>
          </cell>
          <cell r="B69">
            <v>300</v>
          </cell>
          <cell r="C69">
            <v>0.14000000000000001</v>
          </cell>
          <cell r="F69">
            <v>0.14000000000000001</v>
          </cell>
          <cell r="I69">
            <v>401351</v>
          </cell>
          <cell r="K69">
            <v>1.23</v>
          </cell>
          <cell r="L69">
            <v>0.11</v>
          </cell>
          <cell r="N69">
            <v>1.1200000000000001</v>
          </cell>
          <cell r="O69">
            <v>0.11</v>
          </cell>
        </row>
        <row r="70">
          <cell r="A70">
            <v>250301</v>
          </cell>
          <cell r="C70">
            <v>0.19</v>
          </cell>
          <cell r="D70">
            <v>0.1</v>
          </cell>
          <cell r="F70">
            <v>9.e-002</v>
          </cell>
          <cell r="G70">
            <v>0.1</v>
          </cell>
          <cell r="I70">
            <v>401352</v>
          </cell>
          <cell r="K70">
            <v>1.23</v>
          </cell>
          <cell r="L70">
            <v>0.11</v>
          </cell>
          <cell r="M70">
            <v>1.1200000000000001</v>
          </cell>
          <cell r="O70">
            <v>1.23</v>
          </cell>
        </row>
        <row r="71">
          <cell r="A71">
            <v>250302</v>
          </cell>
          <cell r="C71">
            <v>0.19</v>
          </cell>
          <cell r="D71">
            <v>0.1</v>
          </cell>
          <cell r="E71">
            <v>9.e-002</v>
          </cell>
          <cell r="G71">
            <v>0.19</v>
          </cell>
          <cell r="I71">
            <v>401400</v>
          </cell>
          <cell r="J71">
            <v>1400</v>
          </cell>
          <cell r="K71">
            <v>1.19</v>
          </cell>
          <cell r="N71">
            <v>1.19</v>
          </cell>
        </row>
        <row r="72">
          <cell r="A72">
            <v>250303</v>
          </cell>
          <cell r="C72" t="str">
            <v>*********</v>
          </cell>
          <cell r="D72" t="str">
            <v>*********</v>
          </cell>
          <cell r="E72" t="str">
            <v>*********</v>
          </cell>
          <cell r="F72" t="str">
            <v>*********</v>
          </cell>
          <cell r="G72" t="str">
            <v>*********</v>
          </cell>
          <cell r="I72">
            <v>401401</v>
          </cell>
          <cell r="K72">
            <v>1.27</v>
          </cell>
          <cell r="L72">
            <v>0.11</v>
          </cell>
          <cell r="N72">
            <v>1.1599999999999999</v>
          </cell>
          <cell r="O72">
            <v>0.11</v>
          </cell>
        </row>
        <row r="73">
          <cell r="A73">
            <v>250449</v>
          </cell>
          <cell r="C73" t="str">
            <v>*********</v>
          </cell>
          <cell r="D73" t="str">
            <v>*********</v>
          </cell>
          <cell r="E73" t="str">
            <v>*********</v>
          </cell>
          <cell r="F73" t="str">
            <v>*********</v>
          </cell>
          <cell r="G73" t="str">
            <v>*********</v>
          </cell>
          <cell r="I73">
            <v>401402</v>
          </cell>
          <cell r="K73">
            <v>1.27</v>
          </cell>
          <cell r="L73">
            <v>0.11</v>
          </cell>
          <cell r="M73">
            <v>1.1599999999999999</v>
          </cell>
          <cell r="O73">
            <v>1.27</v>
          </cell>
        </row>
        <row r="74">
          <cell r="A74">
            <v>250450</v>
          </cell>
          <cell r="B74">
            <v>450</v>
          </cell>
          <cell r="C74">
            <v>0.21</v>
          </cell>
          <cell r="F74">
            <v>0.21</v>
          </cell>
          <cell r="I74">
            <v>401450</v>
          </cell>
          <cell r="J74">
            <v>1450</v>
          </cell>
          <cell r="K74">
            <v>1.23</v>
          </cell>
          <cell r="N74">
            <v>1.23</v>
          </cell>
        </row>
        <row r="75">
          <cell r="A75">
            <v>250451</v>
          </cell>
          <cell r="C75">
            <v>0.25</v>
          </cell>
          <cell r="D75">
            <v>0.1</v>
          </cell>
          <cell r="F75">
            <v>0.15</v>
          </cell>
          <cell r="G75">
            <v>0.1</v>
          </cell>
          <cell r="I75">
            <v>401451</v>
          </cell>
          <cell r="K75">
            <v>1.31</v>
          </cell>
          <cell r="L75">
            <v>0.11</v>
          </cell>
          <cell r="N75">
            <v>1.2</v>
          </cell>
          <cell r="O75">
            <v>0.11</v>
          </cell>
        </row>
        <row r="76">
          <cell r="A76">
            <v>250452</v>
          </cell>
          <cell r="C76">
            <v>0.25</v>
          </cell>
          <cell r="D76">
            <v>0.1</v>
          </cell>
          <cell r="E76">
            <v>0.15</v>
          </cell>
          <cell r="G76">
            <v>0.25</v>
          </cell>
          <cell r="I76">
            <v>401452</v>
          </cell>
          <cell r="K76">
            <v>1.31</v>
          </cell>
          <cell r="L76">
            <v>0.11</v>
          </cell>
          <cell r="M76">
            <v>1.2</v>
          </cell>
          <cell r="O76">
            <v>1.31</v>
          </cell>
        </row>
        <row r="77">
          <cell r="A77">
            <v>250453</v>
          </cell>
          <cell r="C77" t="str">
            <v>*********</v>
          </cell>
          <cell r="D77" t="str">
            <v>*********</v>
          </cell>
          <cell r="E77" t="str">
            <v>*********</v>
          </cell>
          <cell r="F77" t="str">
            <v>*********</v>
          </cell>
          <cell r="G77" t="str">
            <v>*********</v>
          </cell>
          <cell r="I77">
            <v>401500</v>
          </cell>
          <cell r="J77">
            <v>1500</v>
          </cell>
          <cell r="K77">
            <v>1.27</v>
          </cell>
          <cell r="N77">
            <v>1.27</v>
          </cell>
        </row>
        <row r="78">
          <cell r="A78">
            <v>250599</v>
          </cell>
          <cell r="C78" t="str">
            <v>*********</v>
          </cell>
          <cell r="D78" t="str">
            <v>*********</v>
          </cell>
          <cell r="E78" t="str">
            <v>*********</v>
          </cell>
          <cell r="F78" t="str">
            <v>*********</v>
          </cell>
          <cell r="G78" t="str">
            <v>*********</v>
          </cell>
          <cell r="I78">
            <v>401501</v>
          </cell>
          <cell r="K78">
            <v>1.36</v>
          </cell>
          <cell r="L78">
            <v>0.11</v>
          </cell>
          <cell r="N78">
            <v>1.25</v>
          </cell>
          <cell r="O78">
            <v>0.11</v>
          </cell>
        </row>
        <row r="79">
          <cell r="A79">
            <v>250600</v>
          </cell>
          <cell r="B79">
            <v>600</v>
          </cell>
          <cell r="C79">
            <v>0.27</v>
          </cell>
          <cell r="F79">
            <v>0.27</v>
          </cell>
          <cell r="I79">
            <v>401502</v>
          </cell>
          <cell r="K79">
            <v>1.36</v>
          </cell>
          <cell r="L79">
            <v>0.11</v>
          </cell>
          <cell r="M79">
            <v>1.25</v>
          </cell>
          <cell r="O79">
            <v>1.36</v>
          </cell>
        </row>
        <row r="80">
          <cell r="A80">
            <v>250601</v>
          </cell>
          <cell r="C80">
            <v>0.32</v>
          </cell>
          <cell r="D80">
            <v>0.1</v>
          </cell>
          <cell r="F80">
            <v>0.22</v>
          </cell>
          <cell r="G80">
            <v>0.1</v>
          </cell>
          <cell r="I80">
            <v>401600</v>
          </cell>
          <cell r="J80">
            <v>1600</v>
          </cell>
          <cell r="K80">
            <v>1.36</v>
          </cell>
          <cell r="N80">
            <v>1.36</v>
          </cell>
        </row>
        <row r="81">
          <cell r="A81">
            <v>250602</v>
          </cell>
          <cell r="C81">
            <v>0.32</v>
          </cell>
          <cell r="D81">
            <v>0.1</v>
          </cell>
          <cell r="E81">
            <v>0.22</v>
          </cell>
          <cell r="G81">
            <v>0.32</v>
          </cell>
          <cell r="I81">
            <v>401601</v>
          </cell>
          <cell r="K81">
            <v>1.44</v>
          </cell>
          <cell r="L81">
            <v>0.11</v>
          </cell>
          <cell r="N81">
            <v>1.33</v>
          </cell>
          <cell r="O81">
            <v>0.11</v>
          </cell>
        </row>
        <row r="82">
          <cell r="A82">
            <v>250603</v>
          </cell>
          <cell r="C82" t="str">
            <v>*********</v>
          </cell>
          <cell r="D82" t="str">
            <v>*********</v>
          </cell>
          <cell r="E82" t="str">
            <v>*********</v>
          </cell>
          <cell r="F82" t="str">
            <v>*********</v>
          </cell>
          <cell r="G82" t="str">
            <v>*********</v>
          </cell>
          <cell r="I82">
            <v>401602</v>
          </cell>
          <cell r="K82">
            <v>1.44</v>
          </cell>
          <cell r="L82">
            <v>0.11</v>
          </cell>
          <cell r="M82">
            <v>1.33</v>
          </cell>
          <cell r="O82">
            <v>1.44</v>
          </cell>
        </row>
        <row r="83">
          <cell r="A83">
            <v>250749</v>
          </cell>
          <cell r="C83" t="str">
            <v>*********</v>
          </cell>
          <cell r="D83" t="str">
            <v>*********</v>
          </cell>
          <cell r="E83" t="str">
            <v>*********</v>
          </cell>
          <cell r="F83" t="str">
            <v>*********</v>
          </cell>
          <cell r="G83" t="str">
            <v>*********</v>
          </cell>
          <cell r="I83">
            <v>401700</v>
          </cell>
          <cell r="J83">
            <v>1700</v>
          </cell>
          <cell r="K83">
            <v>1.44</v>
          </cell>
          <cell r="N83">
            <v>1.44</v>
          </cell>
        </row>
        <row r="84">
          <cell r="A84">
            <v>250750</v>
          </cell>
          <cell r="B84">
            <v>750</v>
          </cell>
          <cell r="C84">
            <v>0.34</v>
          </cell>
          <cell r="F84">
            <v>0.34</v>
          </cell>
          <cell r="I84">
            <v>401701</v>
          </cell>
          <cell r="K84">
            <v>1.53</v>
          </cell>
          <cell r="L84">
            <v>0.11</v>
          </cell>
          <cell r="N84">
            <v>1.42</v>
          </cell>
          <cell r="O84">
            <v>0.11</v>
          </cell>
        </row>
        <row r="85">
          <cell r="A85">
            <v>250751</v>
          </cell>
          <cell r="C85">
            <v>0.38</v>
          </cell>
          <cell r="D85">
            <v>0.1</v>
          </cell>
          <cell r="F85">
            <v>0.28000000000000003</v>
          </cell>
          <cell r="G85">
            <v>0.1</v>
          </cell>
          <cell r="I85">
            <v>401702</v>
          </cell>
          <cell r="K85">
            <v>1.53</v>
          </cell>
          <cell r="L85">
            <v>0.11</v>
          </cell>
          <cell r="M85">
            <v>1.42</v>
          </cell>
          <cell r="O85">
            <v>1.53</v>
          </cell>
        </row>
        <row r="86">
          <cell r="A86">
            <v>250752</v>
          </cell>
          <cell r="C86">
            <v>0.38</v>
          </cell>
          <cell r="D86">
            <v>0.1</v>
          </cell>
          <cell r="E86">
            <v>0.28000000000000003</v>
          </cell>
          <cell r="G86">
            <v>0.38</v>
          </cell>
          <cell r="I86">
            <v>401800</v>
          </cell>
          <cell r="J86">
            <v>1800</v>
          </cell>
          <cell r="K86">
            <v>1.53</v>
          </cell>
          <cell r="N86">
            <v>1.53</v>
          </cell>
        </row>
        <row r="87">
          <cell r="A87">
            <v>250753</v>
          </cell>
          <cell r="C87" t="str">
            <v>*********</v>
          </cell>
          <cell r="D87" t="str">
            <v>*********</v>
          </cell>
          <cell r="E87" t="str">
            <v>*********</v>
          </cell>
          <cell r="F87" t="str">
            <v>*********</v>
          </cell>
          <cell r="G87" t="str">
            <v>*********</v>
          </cell>
          <cell r="I87">
            <v>401801</v>
          </cell>
          <cell r="K87">
            <v>1.61</v>
          </cell>
          <cell r="L87">
            <v>0.11</v>
          </cell>
          <cell r="N87">
            <v>1.5</v>
          </cell>
          <cell r="O87">
            <v>0.11</v>
          </cell>
        </row>
        <row r="88">
          <cell r="A88">
            <v>250999</v>
          </cell>
          <cell r="C88" t="str">
            <v>*********</v>
          </cell>
          <cell r="D88" t="str">
            <v>*********</v>
          </cell>
          <cell r="E88" t="str">
            <v>*********</v>
          </cell>
          <cell r="F88" t="str">
            <v>*********</v>
          </cell>
          <cell r="G88" t="str">
            <v>*********</v>
          </cell>
          <cell r="I88">
            <v>401802</v>
          </cell>
          <cell r="K88">
            <v>1.61</v>
          </cell>
          <cell r="L88">
            <v>0.11</v>
          </cell>
          <cell r="M88">
            <v>1.5</v>
          </cell>
          <cell r="O88">
            <v>1.61</v>
          </cell>
        </row>
        <row r="89">
          <cell r="A89">
            <v>251000</v>
          </cell>
          <cell r="B89">
            <v>1000</v>
          </cell>
          <cell r="C89">
            <v>0.86</v>
          </cell>
          <cell r="F89">
            <v>0.86</v>
          </cell>
          <cell r="I89">
            <v>401900</v>
          </cell>
          <cell r="J89">
            <v>1900</v>
          </cell>
          <cell r="K89">
            <v>1.61</v>
          </cell>
          <cell r="N89">
            <v>1.61</v>
          </cell>
        </row>
        <row r="90">
          <cell r="A90">
            <v>251001</v>
          </cell>
          <cell r="C90">
            <v>0.94</v>
          </cell>
          <cell r="D90">
            <v>0.19</v>
          </cell>
          <cell r="F90">
            <v>0.75</v>
          </cell>
          <cell r="G90">
            <v>0.19</v>
          </cell>
          <cell r="I90">
            <v>401901</v>
          </cell>
          <cell r="K90">
            <v>2.5</v>
          </cell>
          <cell r="L90">
            <v>8.e-002</v>
          </cell>
          <cell r="N90">
            <v>2.42</v>
          </cell>
          <cell r="O90">
            <v>8.e-002</v>
          </cell>
        </row>
        <row r="91">
          <cell r="A91">
            <v>251002</v>
          </cell>
          <cell r="C91">
            <v>0.94</v>
          </cell>
          <cell r="D91">
            <v>0.19</v>
          </cell>
          <cell r="E91">
            <v>0.75</v>
          </cell>
          <cell r="G91">
            <v>0.94</v>
          </cell>
          <cell r="I91">
            <v>401902</v>
          </cell>
          <cell r="K91">
            <v>2.5</v>
          </cell>
          <cell r="L91">
            <v>8.e-002</v>
          </cell>
          <cell r="M91">
            <v>2.42</v>
          </cell>
          <cell r="O91">
            <v>2.5</v>
          </cell>
        </row>
        <row r="92">
          <cell r="A92">
            <v>251003</v>
          </cell>
          <cell r="C92" t="str">
            <v>*********</v>
          </cell>
          <cell r="D92" t="str">
            <v>*********</v>
          </cell>
          <cell r="E92" t="str">
            <v>*********</v>
          </cell>
          <cell r="F92" t="str">
            <v>*********</v>
          </cell>
          <cell r="G92" t="str">
            <v>*********</v>
          </cell>
          <cell r="I92">
            <v>402000</v>
          </cell>
          <cell r="J92">
            <v>2000</v>
          </cell>
          <cell r="K92">
            <v>2.5</v>
          </cell>
          <cell r="N92">
            <v>2.5</v>
          </cell>
        </row>
        <row r="93">
          <cell r="A93">
            <v>251199</v>
          </cell>
          <cell r="C93" t="str">
            <v>*********</v>
          </cell>
          <cell r="D93" t="str">
            <v>*********</v>
          </cell>
          <cell r="E93" t="str">
            <v>*********</v>
          </cell>
          <cell r="F93" t="str">
            <v>*********</v>
          </cell>
          <cell r="G93" t="str">
            <v>*********</v>
          </cell>
          <cell r="I93">
            <v>402001</v>
          </cell>
          <cell r="K93">
            <v>2.68</v>
          </cell>
          <cell r="L93">
            <v>8.e-002</v>
          </cell>
          <cell r="N93">
            <v>2.6</v>
          </cell>
          <cell r="O93">
            <v>8.e-002</v>
          </cell>
        </row>
        <row r="94">
          <cell r="A94">
            <v>251200</v>
          </cell>
          <cell r="B94">
            <v>1200</v>
          </cell>
          <cell r="C94">
            <v>1.03</v>
          </cell>
          <cell r="F94">
            <v>1.03</v>
          </cell>
          <cell r="I94">
            <v>402002</v>
          </cell>
          <cell r="K94">
            <v>2.68</v>
          </cell>
          <cell r="L94">
            <v>8.e-002</v>
          </cell>
          <cell r="M94">
            <v>2.6</v>
          </cell>
          <cell r="O94">
            <v>2.68</v>
          </cell>
        </row>
        <row r="95">
          <cell r="A95">
            <v>251201</v>
          </cell>
          <cell r="C95">
            <v>1.1100000000000001</v>
          </cell>
          <cell r="D95">
            <v>0.19</v>
          </cell>
          <cell r="F95">
            <v>0.92</v>
          </cell>
          <cell r="G95">
            <v>0.19</v>
          </cell>
          <cell r="I95">
            <v>402100</v>
          </cell>
          <cell r="J95">
            <v>2100</v>
          </cell>
          <cell r="K95">
            <v>2.68</v>
          </cell>
          <cell r="N95">
            <v>2.68</v>
          </cell>
        </row>
        <row r="96">
          <cell r="A96">
            <v>251202</v>
          </cell>
          <cell r="C96">
            <v>1.1100000000000001</v>
          </cell>
          <cell r="D96">
            <v>0.19</v>
          </cell>
          <cell r="E96">
            <v>0.92</v>
          </cell>
          <cell r="G96">
            <v>1.1100000000000001</v>
          </cell>
          <cell r="I96">
            <v>402101</v>
          </cell>
          <cell r="K96">
            <v>2.88</v>
          </cell>
          <cell r="L96">
            <v>8.e-002</v>
          </cell>
          <cell r="N96">
            <v>2.8</v>
          </cell>
          <cell r="O96">
            <v>8.e-002</v>
          </cell>
        </row>
        <row r="97">
          <cell r="A97">
            <v>251203</v>
          </cell>
          <cell r="C97" t="str">
            <v>*********</v>
          </cell>
          <cell r="D97" t="str">
            <v>*********</v>
          </cell>
          <cell r="E97" t="str">
            <v>*********</v>
          </cell>
          <cell r="F97" t="str">
            <v>*********</v>
          </cell>
          <cell r="G97" t="str">
            <v>*********</v>
          </cell>
          <cell r="I97">
            <v>402002</v>
          </cell>
          <cell r="K97">
            <v>2.88</v>
          </cell>
          <cell r="L97">
            <v>8.e-002</v>
          </cell>
          <cell r="M97">
            <v>2.8</v>
          </cell>
          <cell r="O97">
            <v>2.88</v>
          </cell>
        </row>
        <row r="98">
          <cell r="B98" t="str">
            <v>30A</v>
          </cell>
          <cell r="C98" t="str">
            <v>掘削（砂無）</v>
          </cell>
          <cell r="I98">
            <v>402200</v>
          </cell>
          <cell r="J98">
            <v>2200</v>
          </cell>
          <cell r="K98">
            <v>2.88</v>
          </cell>
          <cell r="N98">
            <v>2.88</v>
          </cell>
        </row>
        <row r="99">
          <cell r="B99" t="str">
            <v>土かぶり</v>
          </cell>
          <cell r="C99" t="str">
            <v>掘削（砂有）</v>
          </cell>
          <cell r="D99" t="str">
            <v>保護砂</v>
          </cell>
          <cell r="E99" t="str">
            <v>砕石埋戻</v>
          </cell>
          <cell r="F99" t="str">
            <v>埋戻し</v>
          </cell>
          <cell r="G99" t="str">
            <v>残土処分</v>
          </cell>
          <cell r="I99">
            <v>402201</v>
          </cell>
          <cell r="K99">
            <v>3.08</v>
          </cell>
          <cell r="L99">
            <v>8.e-002</v>
          </cell>
          <cell r="N99">
            <v>3</v>
          </cell>
          <cell r="O99">
            <v>8.e-002</v>
          </cell>
        </row>
        <row r="100">
          <cell r="A100">
            <v>300299</v>
          </cell>
          <cell r="C100" t="str">
            <v>*********</v>
          </cell>
          <cell r="D100" t="str">
            <v>*********</v>
          </cell>
          <cell r="E100" t="str">
            <v>*********</v>
          </cell>
          <cell r="F100" t="str">
            <v>*********</v>
          </cell>
          <cell r="G100" t="str">
            <v>*********</v>
          </cell>
          <cell r="I100">
            <v>402202</v>
          </cell>
          <cell r="K100">
            <v>3.08</v>
          </cell>
          <cell r="L100">
            <v>8.e-002</v>
          </cell>
          <cell r="M100">
            <v>3</v>
          </cell>
          <cell r="O100">
            <v>3.08</v>
          </cell>
        </row>
        <row r="101">
          <cell r="A101">
            <v>300300</v>
          </cell>
          <cell r="B101">
            <v>300</v>
          </cell>
          <cell r="C101">
            <v>0.15</v>
          </cell>
          <cell r="F101">
            <v>0.15</v>
          </cell>
          <cell r="I101">
            <v>402300</v>
          </cell>
          <cell r="J101">
            <v>2300</v>
          </cell>
          <cell r="K101">
            <v>3.08</v>
          </cell>
          <cell r="N101">
            <v>3.08</v>
          </cell>
        </row>
        <row r="102">
          <cell r="A102">
            <v>300301</v>
          </cell>
          <cell r="C102">
            <v>0.19</v>
          </cell>
          <cell r="D102">
            <v>0.1</v>
          </cell>
          <cell r="F102">
            <v>9.e-002</v>
          </cell>
          <cell r="G102">
            <v>0.1</v>
          </cell>
          <cell r="I102">
            <v>402301</v>
          </cell>
          <cell r="K102">
            <v>3.28</v>
          </cell>
          <cell r="L102">
            <v>8.e-002</v>
          </cell>
          <cell r="N102">
            <v>3.2</v>
          </cell>
          <cell r="O102">
            <v>8.e-002</v>
          </cell>
        </row>
        <row r="103">
          <cell r="A103">
            <v>300302</v>
          </cell>
          <cell r="C103">
            <v>0.19</v>
          </cell>
          <cell r="D103">
            <v>0.1</v>
          </cell>
          <cell r="E103">
            <v>9.e-002</v>
          </cell>
          <cell r="G103">
            <v>0.19</v>
          </cell>
          <cell r="I103">
            <v>402302</v>
          </cell>
          <cell r="K103">
            <v>3.28</v>
          </cell>
          <cell r="L103">
            <v>8.e-002</v>
          </cell>
          <cell r="M103">
            <v>3.2</v>
          </cell>
          <cell r="O103">
            <v>3.28</v>
          </cell>
        </row>
        <row r="104">
          <cell r="A104">
            <v>300303</v>
          </cell>
          <cell r="C104" t="str">
            <v>*********</v>
          </cell>
          <cell r="D104" t="str">
            <v>*********</v>
          </cell>
          <cell r="E104" t="str">
            <v>*********</v>
          </cell>
          <cell r="F104" t="str">
            <v>*********</v>
          </cell>
          <cell r="G104" t="str">
            <v>*********</v>
          </cell>
          <cell r="I104">
            <v>402400</v>
          </cell>
          <cell r="J104">
            <v>2400</v>
          </cell>
          <cell r="K104">
            <v>3.28</v>
          </cell>
          <cell r="N104">
            <v>3.28</v>
          </cell>
        </row>
        <row r="105">
          <cell r="A105">
            <v>300449</v>
          </cell>
          <cell r="C105" t="str">
            <v>*********</v>
          </cell>
          <cell r="D105" t="str">
            <v>*********</v>
          </cell>
          <cell r="E105" t="str">
            <v>*********</v>
          </cell>
          <cell r="F105" t="str">
            <v>*********</v>
          </cell>
          <cell r="G105" t="str">
            <v>*********</v>
          </cell>
          <cell r="I105">
            <v>402401</v>
          </cell>
          <cell r="K105">
            <v>3.5</v>
          </cell>
          <cell r="L105">
            <v>8.e-002</v>
          </cell>
          <cell r="N105">
            <v>3.42</v>
          </cell>
          <cell r="O105">
            <v>8.e-002</v>
          </cell>
        </row>
        <row r="106">
          <cell r="A106">
            <v>300450</v>
          </cell>
          <cell r="B106">
            <v>450</v>
          </cell>
          <cell r="C106">
            <v>0.21</v>
          </cell>
          <cell r="F106">
            <v>0.21</v>
          </cell>
          <cell r="I106">
            <v>402402</v>
          </cell>
          <cell r="K106">
            <v>3.5</v>
          </cell>
          <cell r="L106">
            <v>8.e-002</v>
          </cell>
          <cell r="M106">
            <v>3.42</v>
          </cell>
          <cell r="O106">
            <v>3.5</v>
          </cell>
        </row>
        <row r="107">
          <cell r="A107">
            <v>300451</v>
          </cell>
          <cell r="C107">
            <v>0.26</v>
          </cell>
          <cell r="D107">
            <v>0.1</v>
          </cell>
          <cell r="F107">
            <v>0.16</v>
          </cell>
          <cell r="G107">
            <v>0.1</v>
          </cell>
          <cell r="I107">
            <v>402500</v>
          </cell>
          <cell r="J107">
            <v>2500</v>
          </cell>
          <cell r="K107">
            <v>3.5</v>
          </cell>
          <cell r="N107">
            <v>3.5</v>
          </cell>
        </row>
        <row r="108">
          <cell r="A108">
            <v>300452</v>
          </cell>
          <cell r="C108">
            <v>0.26</v>
          </cell>
          <cell r="D108">
            <v>0.1</v>
          </cell>
          <cell r="E108">
            <v>0.16</v>
          </cell>
          <cell r="G108">
            <v>0.26</v>
          </cell>
          <cell r="I108">
            <v>402501</v>
          </cell>
          <cell r="K108">
            <v>3.71</v>
          </cell>
          <cell r="L108">
            <v>8.e-002</v>
          </cell>
          <cell r="N108">
            <v>3.63</v>
          </cell>
          <cell r="O108">
            <v>8.e-002</v>
          </cell>
        </row>
        <row r="109">
          <cell r="A109">
            <v>300453</v>
          </cell>
          <cell r="C109" t="str">
            <v>*********</v>
          </cell>
          <cell r="D109" t="str">
            <v>*********</v>
          </cell>
          <cell r="E109" t="str">
            <v>*********</v>
          </cell>
          <cell r="F109" t="str">
            <v>*********</v>
          </cell>
          <cell r="G109" t="str">
            <v>*********</v>
          </cell>
          <cell r="I109">
            <v>402502</v>
          </cell>
          <cell r="K109">
            <v>3.71</v>
          </cell>
          <cell r="L109">
            <v>8.e-002</v>
          </cell>
          <cell r="M109">
            <v>3.63</v>
          </cell>
          <cell r="O109">
            <v>3.71</v>
          </cell>
        </row>
        <row r="110">
          <cell r="A110">
            <v>300599</v>
          </cell>
          <cell r="C110" t="str">
            <v>*********</v>
          </cell>
          <cell r="D110" t="str">
            <v>*********</v>
          </cell>
          <cell r="E110" t="str">
            <v>*********</v>
          </cell>
          <cell r="F110" t="str">
            <v>*********</v>
          </cell>
          <cell r="G110" t="str">
            <v>*********</v>
          </cell>
          <cell r="I110">
            <v>402600</v>
          </cell>
          <cell r="J110">
            <v>2600</v>
          </cell>
          <cell r="K110">
            <v>3.71</v>
          </cell>
          <cell r="N110">
            <v>3.71</v>
          </cell>
        </row>
        <row r="111">
          <cell r="A111">
            <v>300600</v>
          </cell>
          <cell r="B111">
            <v>600</v>
          </cell>
          <cell r="C111">
            <v>0.28000000000000003</v>
          </cell>
          <cell r="F111">
            <v>0.28000000000000003</v>
          </cell>
          <cell r="I111">
            <v>402601</v>
          </cell>
          <cell r="K111">
            <v>3.94</v>
          </cell>
          <cell r="L111">
            <v>8.e-002</v>
          </cell>
          <cell r="N111">
            <v>3.86</v>
          </cell>
          <cell r="O111">
            <v>8.e-002</v>
          </cell>
        </row>
        <row r="112">
          <cell r="A112">
            <v>300601</v>
          </cell>
          <cell r="C112">
            <v>0.32</v>
          </cell>
          <cell r="D112">
            <v>0.1</v>
          </cell>
          <cell r="F112">
            <v>0.22</v>
          </cell>
          <cell r="G112">
            <v>0.1</v>
          </cell>
          <cell r="I112">
            <v>402602</v>
          </cell>
          <cell r="K112">
            <v>3.94</v>
          </cell>
          <cell r="L112">
            <v>8.e-002</v>
          </cell>
          <cell r="M112">
            <v>3.86</v>
          </cell>
          <cell r="O112">
            <v>3.94</v>
          </cell>
        </row>
        <row r="113">
          <cell r="A113">
            <v>300602</v>
          </cell>
          <cell r="C113">
            <v>0.32</v>
          </cell>
          <cell r="D113">
            <v>0.1</v>
          </cell>
          <cell r="E113">
            <v>0.22</v>
          </cell>
          <cell r="G113">
            <v>0.32</v>
          </cell>
          <cell r="I113">
            <v>402700</v>
          </cell>
          <cell r="J113">
            <v>2700</v>
          </cell>
          <cell r="K113">
            <v>3.94</v>
          </cell>
          <cell r="N113">
            <v>3.94</v>
          </cell>
        </row>
        <row r="114">
          <cell r="A114">
            <v>300603</v>
          </cell>
          <cell r="C114" t="str">
            <v>*********</v>
          </cell>
          <cell r="D114" t="str">
            <v>*********</v>
          </cell>
          <cell r="E114" t="str">
            <v>*********</v>
          </cell>
          <cell r="F114" t="str">
            <v>*********</v>
          </cell>
          <cell r="G114" t="str">
            <v>*********</v>
          </cell>
          <cell r="I114">
            <v>402701</v>
          </cell>
          <cell r="K114">
            <v>4.17</v>
          </cell>
          <cell r="L114">
            <v>8.e-002</v>
          </cell>
          <cell r="N114">
            <v>4.09</v>
          </cell>
          <cell r="O114">
            <v>8.e-002</v>
          </cell>
        </row>
        <row r="115">
          <cell r="A115">
            <v>300749</v>
          </cell>
          <cell r="C115" t="str">
            <v>*********</v>
          </cell>
          <cell r="D115" t="str">
            <v>*********</v>
          </cell>
          <cell r="E115" t="str">
            <v>*********</v>
          </cell>
          <cell r="F115" t="str">
            <v>*********</v>
          </cell>
          <cell r="G115" t="str">
            <v>*********</v>
          </cell>
          <cell r="I115">
            <v>402702</v>
          </cell>
          <cell r="K115">
            <v>4.17</v>
          </cell>
          <cell r="L115">
            <v>8.e-002</v>
          </cell>
          <cell r="M115">
            <v>4.09</v>
          </cell>
          <cell r="O115">
            <v>4.17</v>
          </cell>
        </row>
        <row r="116">
          <cell r="A116">
            <v>300750</v>
          </cell>
          <cell r="B116">
            <v>750</v>
          </cell>
          <cell r="C116">
            <v>0.35</v>
          </cell>
          <cell r="F116">
            <v>0.35</v>
          </cell>
          <cell r="I116">
            <v>402800</v>
          </cell>
          <cell r="J116">
            <v>2800</v>
          </cell>
          <cell r="K116">
            <v>4.17</v>
          </cell>
          <cell r="N116">
            <v>4.17</v>
          </cell>
        </row>
        <row r="117">
          <cell r="A117">
            <v>300751</v>
          </cell>
          <cell r="C117">
            <v>0.39</v>
          </cell>
          <cell r="D117">
            <v>0.1</v>
          </cell>
          <cell r="F117">
            <v>0.28999999999999998</v>
          </cell>
          <cell r="G117">
            <v>0.1</v>
          </cell>
          <cell r="I117">
            <v>402801</v>
          </cell>
          <cell r="K117">
            <v>4.4000000000000004</v>
          </cell>
          <cell r="L117">
            <v>8.e-002</v>
          </cell>
          <cell r="N117">
            <v>4.32</v>
          </cell>
          <cell r="O117">
            <v>8.e-002</v>
          </cell>
        </row>
        <row r="118">
          <cell r="A118">
            <v>300752</v>
          </cell>
          <cell r="C118">
            <v>0.39</v>
          </cell>
          <cell r="D118">
            <v>0.1</v>
          </cell>
          <cell r="E118">
            <v>0.28999999999999998</v>
          </cell>
          <cell r="G118">
            <v>0.39</v>
          </cell>
          <cell r="I118">
            <v>402802</v>
          </cell>
          <cell r="K118">
            <v>4.4000000000000004</v>
          </cell>
          <cell r="L118">
            <v>8.e-002</v>
          </cell>
          <cell r="M118">
            <v>4.32</v>
          </cell>
          <cell r="O118">
            <v>4.4000000000000004</v>
          </cell>
        </row>
        <row r="119">
          <cell r="A119">
            <v>300753</v>
          </cell>
          <cell r="C119" t="str">
            <v>*********</v>
          </cell>
          <cell r="D119" t="str">
            <v>*********</v>
          </cell>
          <cell r="E119" t="str">
            <v>*********</v>
          </cell>
          <cell r="F119" t="str">
            <v>*********</v>
          </cell>
          <cell r="G119" t="str">
            <v>*********</v>
          </cell>
          <cell r="I119">
            <v>402803</v>
          </cell>
          <cell r="K119" t="str">
            <v>*********</v>
          </cell>
          <cell r="L119" t="str">
            <v>*********</v>
          </cell>
          <cell r="M119" t="str">
            <v>*********</v>
          </cell>
          <cell r="N119" t="str">
            <v>*********</v>
          </cell>
          <cell r="O119" t="str">
            <v>*********</v>
          </cell>
        </row>
        <row r="120">
          <cell r="A120">
            <v>300999</v>
          </cell>
          <cell r="C120" t="str">
            <v>*********</v>
          </cell>
          <cell r="D120" t="str">
            <v>*********</v>
          </cell>
          <cell r="E120" t="str">
            <v>*********</v>
          </cell>
          <cell r="F120" t="str">
            <v>*********</v>
          </cell>
          <cell r="G120" t="str">
            <v>*********</v>
          </cell>
          <cell r="J120" t="str">
            <v>VP-50A</v>
          </cell>
          <cell r="K120" t="str">
            <v>掘削（砂無）</v>
          </cell>
        </row>
        <row r="121">
          <cell r="A121">
            <v>301000</v>
          </cell>
          <cell r="B121">
            <v>1000</v>
          </cell>
          <cell r="C121">
            <v>0.87</v>
          </cell>
          <cell r="F121">
            <v>0.87</v>
          </cell>
          <cell r="J121" t="str">
            <v>管底</v>
          </cell>
          <cell r="K121" t="str">
            <v>掘削（砂有）</v>
          </cell>
          <cell r="L121" t="str">
            <v>砂180ﾟ</v>
          </cell>
          <cell r="M121" t="str">
            <v>砕石埋戻</v>
          </cell>
          <cell r="N121" t="str">
            <v>埋戻し</v>
          </cell>
          <cell r="O121" t="str">
            <v>残土処分</v>
          </cell>
        </row>
        <row r="122">
          <cell r="A122">
            <v>301001</v>
          </cell>
          <cell r="C122">
            <v>0.95</v>
          </cell>
          <cell r="D122">
            <v>0.2</v>
          </cell>
          <cell r="F122">
            <v>0.75</v>
          </cell>
          <cell r="G122">
            <v>0.2</v>
          </cell>
          <cell r="I122">
            <v>500299</v>
          </cell>
          <cell r="K122" t="str">
            <v>*********</v>
          </cell>
          <cell r="L122" t="str">
            <v>*********</v>
          </cell>
          <cell r="M122" t="str">
            <v>*********</v>
          </cell>
          <cell r="N122" t="str">
            <v>*********</v>
          </cell>
          <cell r="O122" t="str">
            <v>*********</v>
          </cell>
        </row>
        <row r="123">
          <cell r="A123">
            <v>301002</v>
          </cell>
          <cell r="C123">
            <v>0.95</v>
          </cell>
          <cell r="D123">
            <v>0.2</v>
          </cell>
          <cell r="E123">
            <v>0.75</v>
          </cell>
          <cell r="G123">
            <v>0.95</v>
          </cell>
          <cell r="I123">
            <v>500300</v>
          </cell>
          <cell r="J123">
            <v>300</v>
          </cell>
          <cell r="K123">
            <v>0.14000000000000001</v>
          </cell>
          <cell r="N123">
            <v>0.14000000000000001</v>
          </cell>
        </row>
        <row r="124">
          <cell r="A124">
            <v>301003</v>
          </cell>
          <cell r="C124" t="str">
            <v>*********</v>
          </cell>
          <cell r="D124" t="str">
            <v>*********</v>
          </cell>
          <cell r="E124" t="str">
            <v>*********</v>
          </cell>
          <cell r="F124" t="str">
            <v>*********</v>
          </cell>
          <cell r="G124" t="str">
            <v>*********</v>
          </cell>
          <cell r="I124">
            <v>500301</v>
          </cell>
          <cell r="K124">
            <v>0.18</v>
          </cell>
          <cell r="L124">
            <v>6.e-002</v>
          </cell>
          <cell r="N124">
            <v>0.12</v>
          </cell>
          <cell r="O124">
            <v>6.e-002</v>
          </cell>
        </row>
        <row r="125">
          <cell r="A125">
            <v>301199</v>
          </cell>
          <cell r="C125" t="str">
            <v>*********</v>
          </cell>
          <cell r="D125" t="str">
            <v>*********</v>
          </cell>
          <cell r="E125" t="str">
            <v>*********</v>
          </cell>
          <cell r="F125" t="str">
            <v>*********</v>
          </cell>
          <cell r="G125" t="str">
            <v>*********</v>
          </cell>
          <cell r="I125">
            <v>500302</v>
          </cell>
          <cell r="K125">
            <v>0.18</v>
          </cell>
          <cell r="L125">
            <v>6.e-002</v>
          </cell>
          <cell r="M125">
            <v>0.12</v>
          </cell>
          <cell r="O125">
            <v>0.18</v>
          </cell>
        </row>
        <row r="126">
          <cell r="A126">
            <v>301200</v>
          </cell>
          <cell r="B126">
            <v>1200</v>
          </cell>
          <cell r="C126">
            <v>1.04</v>
          </cell>
          <cell r="F126">
            <v>1.04</v>
          </cell>
          <cell r="I126">
            <v>500350</v>
          </cell>
          <cell r="J126">
            <v>350</v>
          </cell>
          <cell r="K126">
            <v>0.16</v>
          </cell>
          <cell r="N126">
            <v>0.16</v>
          </cell>
        </row>
        <row r="127">
          <cell r="A127">
            <v>301201</v>
          </cell>
          <cell r="C127">
            <v>1.1200000000000001</v>
          </cell>
          <cell r="D127">
            <v>0.2</v>
          </cell>
          <cell r="F127">
            <v>0.92</v>
          </cell>
          <cell r="G127">
            <v>0.2</v>
          </cell>
          <cell r="I127">
            <v>500351</v>
          </cell>
          <cell r="K127">
            <v>0.21</v>
          </cell>
          <cell r="L127">
            <v>6.e-002</v>
          </cell>
          <cell r="N127">
            <v>0.15</v>
          </cell>
          <cell r="O127">
            <v>6.e-002</v>
          </cell>
        </row>
        <row r="128">
          <cell r="A128">
            <v>301202</v>
          </cell>
          <cell r="C128">
            <v>1.1200000000000001</v>
          </cell>
          <cell r="D128">
            <v>0.2</v>
          </cell>
          <cell r="E128">
            <v>0.92</v>
          </cell>
          <cell r="G128">
            <v>1.1200000000000001</v>
          </cell>
          <cell r="I128">
            <v>500352</v>
          </cell>
          <cell r="K128">
            <v>0.21</v>
          </cell>
          <cell r="L128">
            <v>6.e-002</v>
          </cell>
          <cell r="M128">
            <v>0.15</v>
          </cell>
          <cell r="O128">
            <v>0.21</v>
          </cell>
        </row>
        <row r="129">
          <cell r="A129">
            <v>301203</v>
          </cell>
          <cell r="C129" t="str">
            <v>*********</v>
          </cell>
          <cell r="D129" t="str">
            <v>*********</v>
          </cell>
          <cell r="E129" t="str">
            <v>*********</v>
          </cell>
          <cell r="F129" t="str">
            <v>*********</v>
          </cell>
          <cell r="G129" t="str">
            <v>*********</v>
          </cell>
          <cell r="I129">
            <v>500400</v>
          </cell>
          <cell r="J129">
            <v>400</v>
          </cell>
          <cell r="K129">
            <v>0.18</v>
          </cell>
          <cell r="N129">
            <v>0.18</v>
          </cell>
        </row>
        <row r="130">
          <cell r="B130" t="str">
            <v>40A</v>
          </cell>
          <cell r="C130" t="str">
            <v>掘削（砂無）</v>
          </cell>
          <cell r="I130">
            <v>500401</v>
          </cell>
          <cell r="K130">
            <v>0.23</v>
          </cell>
          <cell r="L130">
            <v>6.e-002</v>
          </cell>
          <cell r="N130">
            <v>0.17</v>
          </cell>
          <cell r="O130">
            <v>6.e-002</v>
          </cell>
        </row>
        <row r="131">
          <cell r="B131" t="str">
            <v>土かぶり</v>
          </cell>
          <cell r="C131" t="str">
            <v>掘削（砂有）</v>
          </cell>
          <cell r="D131" t="str">
            <v>保護砂</v>
          </cell>
          <cell r="E131" t="str">
            <v>砕石埋戻</v>
          </cell>
          <cell r="F131" t="str">
            <v>埋戻し</v>
          </cell>
          <cell r="G131" t="str">
            <v>残土処分</v>
          </cell>
          <cell r="I131">
            <v>500402</v>
          </cell>
          <cell r="K131">
            <v>0.23</v>
          </cell>
          <cell r="L131">
            <v>6.e-002</v>
          </cell>
          <cell r="M131">
            <v>0.17</v>
          </cell>
          <cell r="O131">
            <v>0.23</v>
          </cell>
        </row>
        <row r="132">
          <cell r="A132">
            <v>400299</v>
          </cell>
          <cell r="C132" t="str">
            <v>*********</v>
          </cell>
          <cell r="D132" t="str">
            <v>*********</v>
          </cell>
          <cell r="E132" t="str">
            <v>*********</v>
          </cell>
          <cell r="F132" t="str">
            <v>*********</v>
          </cell>
          <cell r="G132" t="str">
            <v>*********</v>
          </cell>
          <cell r="I132">
            <v>500450</v>
          </cell>
          <cell r="J132">
            <v>450</v>
          </cell>
          <cell r="K132">
            <v>0.21</v>
          </cell>
          <cell r="N132">
            <v>0.21</v>
          </cell>
        </row>
        <row r="133">
          <cell r="A133">
            <v>400300</v>
          </cell>
          <cell r="B133">
            <v>300</v>
          </cell>
          <cell r="C133">
            <v>0.16</v>
          </cell>
          <cell r="F133">
            <v>0.16</v>
          </cell>
          <cell r="I133">
            <v>500451</v>
          </cell>
          <cell r="K133">
            <v>0.25</v>
          </cell>
          <cell r="L133">
            <v>6.e-002</v>
          </cell>
          <cell r="N133">
            <v>0.19</v>
          </cell>
          <cell r="O133">
            <v>6.e-002</v>
          </cell>
        </row>
        <row r="134">
          <cell r="A134">
            <v>400301</v>
          </cell>
          <cell r="C134">
            <v>0.2</v>
          </cell>
          <cell r="D134">
            <v>0.11</v>
          </cell>
          <cell r="F134">
            <v>9.e-002</v>
          </cell>
          <cell r="G134">
            <v>0.11</v>
          </cell>
          <cell r="I134">
            <v>500452</v>
          </cell>
          <cell r="K134">
            <v>0.25</v>
          </cell>
          <cell r="L134">
            <v>6.e-002</v>
          </cell>
          <cell r="M134">
            <v>0.19</v>
          </cell>
          <cell r="O134">
            <v>0.25</v>
          </cell>
        </row>
        <row r="135">
          <cell r="A135">
            <v>400302</v>
          </cell>
          <cell r="C135">
            <v>0.2</v>
          </cell>
          <cell r="D135">
            <v>0.11</v>
          </cell>
          <cell r="E135">
            <v>9.e-002</v>
          </cell>
          <cell r="G135">
            <v>0.2</v>
          </cell>
          <cell r="I135">
            <v>500500</v>
          </cell>
          <cell r="J135">
            <v>500</v>
          </cell>
          <cell r="K135">
            <v>0.23</v>
          </cell>
          <cell r="N135">
            <v>0.23</v>
          </cell>
        </row>
        <row r="136">
          <cell r="A136">
            <v>400303</v>
          </cell>
          <cell r="C136" t="str">
            <v>*********</v>
          </cell>
          <cell r="D136" t="str">
            <v>*********</v>
          </cell>
          <cell r="E136" t="str">
            <v>*********</v>
          </cell>
          <cell r="F136" t="str">
            <v>*********</v>
          </cell>
          <cell r="G136" t="str">
            <v>*********</v>
          </cell>
          <cell r="I136">
            <v>500501</v>
          </cell>
          <cell r="K136">
            <v>0.28000000000000003</v>
          </cell>
          <cell r="L136">
            <v>6.e-002</v>
          </cell>
          <cell r="N136">
            <v>0.22</v>
          </cell>
          <cell r="O136">
            <v>6.e-002</v>
          </cell>
        </row>
        <row r="137">
          <cell r="A137">
            <v>400449</v>
          </cell>
          <cell r="C137" t="str">
            <v>*********</v>
          </cell>
          <cell r="D137" t="str">
            <v>*********</v>
          </cell>
          <cell r="E137" t="str">
            <v>*********</v>
          </cell>
          <cell r="F137" t="str">
            <v>*********</v>
          </cell>
          <cell r="G137" t="str">
            <v>*********</v>
          </cell>
          <cell r="I137">
            <v>500502</v>
          </cell>
          <cell r="K137">
            <v>0.28000000000000003</v>
          </cell>
          <cell r="L137">
            <v>6.e-002</v>
          </cell>
          <cell r="M137">
            <v>0.22</v>
          </cell>
          <cell r="O137">
            <v>0.28000000000000003</v>
          </cell>
        </row>
        <row r="138">
          <cell r="A138">
            <v>400450</v>
          </cell>
          <cell r="B138">
            <v>450</v>
          </cell>
          <cell r="C138">
            <v>0.22</v>
          </cell>
          <cell r="F138">
            <v>0.22</v>
          </cell>
          <cell r="I138">
            <v>500550</v>
          </cell>
          <cell r="J138">
            <v>550</v>
          </cell>
          <cell r="K138">
            <v>0.25</v>
          </cell>
          <cell r="N138">
            <v>0.25</v>
          </cell>
        </row>
        <row r="139">
          <cell r="A139">
            <v>400451</v>
          </cell>
          <cell r="C139">
            <v>0.27</v>
          </cell>
          <cell r="D139">
            <v>0.11</v>
          </cell>
          <cell r="F139">
            <v>0.16</v>
          </cell>
          <cell r="G139">
            <v>0.11</v>
          </cell>
          <cell r="I139">
            <v>500551</v>
          </cell>
          <cell r="K139">
            <v>0.3</v>
          </cell>
          <cell r="L139">
            <v>6.e-002</v>
          </cell>
          <cell r="N139">
            <v>0.24</v>
          </cell>
          <cell r="O139">
            <v>6.e-002</v>
          </cell>
        </row>
        <row r="140">
          <cell r="A140">
            <v>400452</v>
          </cell>
          <cell r="C140">
            <v>0.27</v>
          </cell>
          <cell r="D140">
            <v>0.11</v>
          </cell>
          <cell r="E140">
            <v>0.16</v>
          </cell>
          <cell r="G140">
            <v>0.27</v>
          </cell>
          <cell r="I140">
            <v>500552</v>
          </cell>
          <cell r="K140">
            <v>0.3</v>
          </cell>
          <cell r="L140">
            <v>6.e-002</v>
          </cell>
          <cell r="M140">
            <v>0.24</v>
          </cell>
          <cell r="O140">
            <v>0.3</v>
          </cell>
        </row>
        <row r="141">
          <cell r="A141">
            <v>400453</v>
          </cell>
          <cell r="C141" t="str">
            <v>*********</v>
          </cell>
          <cell r="D141" t="str">
            <v>*********</v>
          </cell>
          <cell r="E141" t="str">
            <v>*********</v>
          </cell>
          <cell r="F141" t="str">
            <v>*********</v>
          </cell>
          <cell r="G141" t="str">
            <v>*********</v>
          </cell>
          <cell r="I141">
            <v>500600</v>
          </cell>
          <cell r="J141">
            <v>600</v>
          </cell>
          <cell r="K141">
            <v>0.28000000000000003</v>
          </cell>
          <cell r="N141">
            <v>0.28000000000000003</v>
          </cell>
        </row>
        <row r="142">
          <cell r="A142">
            <v>400599</v>
          </cell>
          <cell r="C142" t="str">
            <v>*********</v>
          </cell>
          <cell r="D142" t="str">
            <v>*********</v>
          </cell>
          <cell r="E142" t="str">
            <v>*********</v>
          </cell>
          <cell r="F142" t="str">
            <v>*********</v>
          </cell>
          <cell r="G142" t="str">
            <v>*********</v>
          </cell>
          <cell r="I142">
            <v>500601</v>
          </cell>
          <cell r="K142">
            <v>0.32</v>
          </cell>
          <cell r="L142">
            <v>6.e-002</v>
          </cell>
          <cell r="N142">
            <v>0.26</v>
          </cell>
          <cell r="O142">
            <v>6.e-002</v>
          </cell>
        </row>
        <row r="143">
          <cell r="A143">
            <v>400600</v>
          </cell>
          <cell r="B143">
            <v>450</v>
          </cell>
          <cell r="C143">
            <v>0.28999999999999998</v>
          </cell>
          <cell r="F143">
            <v>0.28999999999999998</v>
          </cell>
          <cell r="I143">
            <v>500602</v>
          </cell>
          <cell r="K143">
            <v>0.32</v>
          </cell>
          <cell r="L143">
            <v>6.e-002</v>
          </cell>
          <cell r="M143">
            <v>0.26</v>
          </cell>
          <cell r="O143">
            <v>0.32</v>
          </cell>
        </row>
        <row r="144">
          <cell r="A144">
            <v>400601</v>
          </cell>
          <cell r="C144">
            <v>0.34</v>
          </cell>
          <cell r="D144">
            <v>0.11</v>
          </cell>
          <cell r="F144">
            <v>0.23</v>
          </cell>
          <cell r="G144">
            <v>0.11</v>
          </cell>
          <cell r="I144">
            <v>500650</v>
          </cell>
          <cell r="J144">
            <v>650</v>
          </cell>
          <cell r="K144">
            <v>0.3</v>
          </cell>
          <cell r="N144">
            <v>0.3</v>
          </cell>
        </row>
        <row r="145">
          <cell r="A145">
            <v>400602</v>
          </cell>
          <cell r="C145">
            <v>0.34</v>
          </cell>
          <cell r="D145">
            <v>0.11</v>
          </cell>
          <cell r="E145">
            <v>0.23</v>
          </cell>
          <cell r="G145">
            <v>0.34</v>
          </cell>
          <cell r="I145">
            <v>500651</v>
          </cell>
          <cell r="K145">
            <v>0.35</v>
          </cell>
          <cell r="L145">
            <v>6.e-002</v>
          </cell>
          <cell r="N145">
            <v>0.28999999999999998</v>
          </cell>
          <cell r="O145">
            <v>6.e-002</v>
          </cell>
        </row>
        <row r="146">
          <cell r="A146">
            <v>400603</v>
          </cell>
          <cell r="C146" t="str">
            <v>*********</v>
          </cell>
          <cell r="D146" t="str">
            <v>*********</v>
          </cell>
          <cell r="E146" t="str">
            <v>*********</v>
          </cell>
          <cell r="F146" t="str">
            <v>*********</v>
          </cell>
          <cell r="G146" t="str">
            <v>*********</v>
          </cell>
          <cell r="I146">
            <v>500652</v>
          </cell>
          <cell r="K146">
            <v>0.35</v>
          </cell>
          <cell r="L146">
            <v>6.e-002</v>
          </cell>
          <cell r="M146">
            <v>0.28999999999999998</v>
          </cell>
          <cell r="O146">
            <v>0.35</v>
          </cell>
        </row>
        <row r="147">
          <cell r="A147">
            <v>400749</v>
          </cell>
          <cell r="C147" t="str">
            <v>*********</v>
          </cell>
          <cell r="D147" t="str">
            <v>*********</v>
          </cell>
          <cell r="E147" t="str">
            <v>*********</v>
          </cell>
          <cell r="F147" t="str">
            <v>*********</v>
          </cell>
          <cell r="G147" t="str">
            <v>*********</v>
          </cell>
          <cell r="I147">
            <v>500700</v>
          </cell>
          <cell r="J147">
            <v>700</v>
          </cell>
          <cell r="K147">
            <v>0.32</v>
          </cell>
          <cell r="N147">
            <v>0.32</v>
          </cell>
        </row>
        <row r="148">
          <cell r="A148">
            <v>400750</v>
          </cell>
          <cell r="B148">
            <v>750</v>
          </cell>
          <cell r="C148">
            <v>0.36</v>
          </cell>
          <cell r="F148">
            <v>0.36</v>
          </cell>
          <cell r="I148">
            <v>500701</v>
          </cell>
          <cell r="K148">
            <v>0.37</v>
          </cell>
          <cell r="L148">
            <v>6.e-002</v>
          </cell>
          <cell r="N148">
            <v>0.31</v>
          </cell>
          <cell r="O148">
            <v>6.e-002</v>
          </cell>
        </row>
        <row r="149">
          <cell r="A149">
            <v>400751</v>
          </cell>
          <cell r="C149">
            <v>0.4</v>
          </cell>
          <cell r="D149">
            <v>0.11</v>
          </cell>
          <cell r="F149">
            <v>0.28999999999999998</v>
          </cell>
          <cell r="G149">
            <v>0.11</v>
          </cell>
          <cell r="I149">
            <v>500702</v>
          </cell>
          <cell r="K149">
            <v>0.37</v>
          </cell>
          <cell r="L149">
            <v>6.e-002</v>
          </cell>
          <cell r="M149">
            <v>0.31</v>
          </cell>
          <cell r="O149">
            <v>0.37</v>
          </cell>
        </row>
        <row r="150">
          <cell r="A150">
            <v>400752</v>
          </cell>
          <cell r="C150">
            <v>0.4</v>
          </cell>
          <cell r="D150">
            <v>0.11</v>
          </cell>
          <cell r="E150">
            <v>0.28999999999999998</v>
          </cell>
          <cell r="G150">
            <v>0.4</v>
          </cell>
          <cell r="I150">
            <v>500750</v>
          </cell>
          <cell r="J150">
            <v>750</v>
          </cell>
          <cell r="K150">
            <v>0.35</v>
          </cell>
          <cell r="N150">
            <v>0.35</v>
          </cell>
        </row>
        <row r="151">
          <cell r="A151">
            <v>400753</v>
          </cell>
          <cell r="C151" t="str">
            <v>*********</v>
          </cell>
          <cell r="D151" t="str">
            <v>*********</v>
          </cell>
          <cell r="E151" t="str">
            <v>*********</v>
          </cell>
          <cell r="F151" t="str">
            <v>*********</v>
          </cell>
          <cell r="G151" t="str">
            <v>*********</v>
          </cell>
          <cell r="I151">
            <v>500751</v>
          </cell>
          <cell r="K151">
            <v>0.39</v>
          </cell>
          <cell r="L151">
            <v>6.e-002</v>
          </cell>
          <cell r="N151">
            <v>0.33</v>
          </cell>
          <cell r="O151">
            <v>6.e-002</v>
          </cell>
        </row>
        <row r="152">
          <cell r="A152">
            <v>400999</v>
          </cell>
          <cell r="C152" t="str">
            <v>*********</v>
          </cell>
          <cell r="D152" t="str">
            <v>*********</v>
          </cell>
          <cell r="E152" t="str">
            <v>*********</v>
          </cell>
          <cell r="F152" t="str">
            <v>*********</v>
          </cell>
          <cell r="G152" t="str">
            <v>*********</v>
          </cell>
          <cell r="I152">
            <v>500752</v>
          </cell>
          <cell r="K152">
            <v>0.39</v>
          </cell>
          <cell r="L152">
            <v>6.e-002</v>
          </cell>
          <cell r="M152">
            <v>0.33</v>
          </cell>
          <cell r="O152">
            <v>0.39</v>
          </cell>
        </row>
        <row r="153">
          <cell r="A153">
            <v>401000</v>
          </cell>
          <cell r="B153">
            <v>1000</v>
          </cell>
          <cell r="C153">
            <v>0.89</v>
          </cell>
          <cell r="F153">
            <v>0.89</v>
          </cell>
          <cell r="I153">
            <v>500800</v>
          </cell>
          <cell r="J153">
            <v>800</v>
          </cell>
          <cell r="K153">
            <v>0.37</v>
          </cell>
          <cell r="N153">
            <v>0.37</v>
          </cell>
        </row>
        <row r="154">
          <cell r="A154">
            <v>401001</v>
          </cell>
          <cell r="C154">
            <v>0.97</v>
          </cell>
          <cell r="D154">
            <v>0.21</v>
          </cell>
          <cell r="F154">
            <v>0.76</v>
          </cell>
          <cell r="G154">
            <v>0.21</v>
          </cell>
          <cell r="I154">
            <v>500801</v>
          </cell>
          <cell r="K154">
            <v>0.41</v>
          </cell>
          <cell r="L154">
            <v>6.e-002</v>
          </cell>
          <cell r="N154">
            <v>0.35</v>
          </cell>
          <cell r="O154">
            <v>6.e-002</v>
          </cell>
        </row>
        <row r="155">
          <cell r="A155">
            <v>401002</v>
          </cell>
          <cell r="C155">
            <v>0.97</v>
          </cell>
          <cell r="D155">
            <v>0.21</v>
          </cell>
          <cell r="E155">
            <v>0.76</v>
          </cell>
          <cell r="G155">
            <v>0.97</v>
          </cell>
          <cell r="I155">
            <v>500802</v>
          </cell>
          <cell r="K155">
            <v>0.41</v>
          </cell>
          <cell r="L155">
            <v>6.e-002</v>
          </cell>
          <cell r="M155">
            <v>0.35</v>
          </cell>
          <cell r="O155">
            <v>0.41</v>
          </cell>
        </row>
        <row r="156">
          <cell r="A156">
            <v>401003</v>
          </cell>
          <cell r="C156" t="str">
            <v>*********</v>
          </cell>
          <cell r="D156" t="str">
            <v>*********</v>
          </cell>
          <cell r="E156" t="str">
            <v>*********</v>
          </cell>
          <cell r="F156" t="str">
            <v>*********</v>
          </cell>
          <cell r="G156" t="str">
            <v>*********</v>
          </cell>
          <cell r="I156">
            <v>500850</v>
          </cell>
          <cell r="J156">
            <v>850</v>
          </cell>
          <cell r="K156">
            <v>0.39</v>
          </cell>
          <cell r="N156">
            <v>0.39</v>
          </cell>
        </row>
        <row r="157">
          <cell r="A157">
            <v>401199</v>
          </cell>
          <cell r="C157" t="str">
            <v>*********</v>
          </cell>
          <cell r="D157" t="str">
            <v>*********</v>
          </cell>
          <cell r="E157" t="str">
            <v>*********</v>
          </cell>
          <cell r="F157" t="str">
            <v>*********</v>
          </cell>
          <cell r="G157" t="str">
            <v>*********</v>
          </cell>
          <cell r="I157">
            <v>500851</v>
          </cell>
          <cell r="K157">
            <v>0.44</v>
          </cell>
          <cell r="L157">
            <v>6.e-002</v>
          </cell>
          <cell r="N157">
            <v>0.38</v>
          </cell>
          <cell r="O157">
            <v>6.e-002</v>
          </cell>
        </row>
        <row r="158">
          <cell r="A158">
            <v>401200</v>
          </cell>
          <cell r="B158">
            <v>1200</v>
          </cell>
          <cell r="C158">
            <v>1.06</v>
          </cell>
          <cell r="F158">
            <v>1.06</v>
          </cell>
          <cell r="I158">
            <v>500852</v>
          </cell>
          <cell r="K158">
            <v>0.44</v>
          </cell>
          <cell r="L158">
            <v>6.e-002</v>
          </cell>
          <cell r="M158">
            <v>0.38</v>
          </cell>
          <cell r="O158">
            <v>0.44</v>
          </cell>
        </row>
        <row r="159">
          <cell r="A159">
            <v>401201</v>
          </cell>
          <cell r="C159">
            <v>1.1399999999999999</v>
          </cell>
          <cell r="D159">
            <v>0.21</v>
          </cell>
          <cell r="F159">
            <v>0.93</v>
          </cell>
          <cell r="G159">
            <v>0.21</v>
          </cell>
          <cell r="I159">
            <v>500900</v>
          </cell>
          <cell r="J159">
            <v>900</v>
          </cell>
          <cell r="K159">
            <v>0.41</v>
          </cell>
          <cell r="N159">
            <v>0.41</v>
          </cell>
        </row>
        <row r="160">
          <cell r="A160">
            <v>401202</v>
          </cell>
          <cell r="C160">
            <v>1.1399999999999999</v>
          </cell>
          <cell r="D160">
            <v>0.21</v>
          </cell>
          <cell r="E160">
            <v>0.93</v>
          </cell>
          <cell r="G160">
            <v>1.1399999999999999</v>
          </cell>
          <cell r="I160">
            <v>500901</v>
          </cell>
          <cell r="K160">
            <v>0.86</v>
          </cell>
          <cell r="L160">
            <v>0.11</v>
          </cell>
          <cell r="N160">
            <v>0.75</v>
          </cell>
          <cell r="O160">
            <v>0.11</v>
          </cell>
        </row>
        <row r="161">
          <cell r="A161">
            <v>401203</v>
          </cell>
          <cell r="C161" t="str">
            <v>*********</v>
          </cell>
          <cell r="D161" t="str">
            <v>*********</v>
          </cell>
          <cell r="E161" t="str">
            <v>*********</v>
          </cell>
          <cell r="F161" t="str">
            <v>*********</v>
          </cell>
          <cell r="G161" t="str">
            <v>*********</v>
          </cell>
          <cell r="I161">
            <v>500902</v>
          </cell>
          <cell r="K161">
            <v>0.86</v>
          </cell>
          <cell r="L161">
            <v>0.11</v>
          </cell>
          <cell r="M161">
            <v>0.75</v>
          </cell>
          <cell r="O161">
            <v>0.86</v>
          </cell>
        </row>
        <row r="162">
          <cell r="B162" t="str">
            <v>50A</v>
          </cell>
          <cell r="C162" t="str">
            <v>掘削（砂無）</v>
          </cell>
          <cell r="I162">
            <v>500950</v>
          </cell>
          <cell r="J162">
            <v>950</v>
          </cell>
          <cell r="K162">
            <v>0.44</v>
          </cell>
          <cell r="N162">
            <v>0.44</v>
          </cell>
        </row>
        <row r="163">
          <cell r="B163" t="str">
            <v>土かぶり</v>
          </cell>
          <cell r="C163" t="str">
            <v>掘削（砂有）</v>
          </cell>
          <cell r="D163" t="str">
            <v>保護砂</v>
          </cell>
          <cell r="E163" t="str">
            <v>砕石埋戻</v>
          </cell>
          <cell r="F163" t="str">
            <v>埋戻し</v>
          </cell>
          <cell r="G163" t="str">
            <v>残土処分</v>
          </cell>
          <cell r="I163">
            <v>500951</v>
          </cell>
          <cell r="K163">
            <v>0.9</v>
          </cell>
          <cell r="L163">
            <v>0.11</v>
          </cell>
          <cell r="N163">
            <v>0.79</v>
          </cell>
          <cell r="O163">
            <v>0.11</v>
          </cell>
        </row>
        <row r="164">
          <cell r="A164">
            <v>500299</v>
          </cell>
          <cell r="C164" t="str">
            <v>*********</v>
          </cell>
          <cell r="D164" t="str">
            <v>*********</v>
          </cell>
          <cell r="E164" t="str">
            <v>*********</v>
          </cell>
          <cell r="F164" t="str">
            <v>*********</v>
          </cell>
          <cell r="G164" t="str">
            <v>*********</v>
          </cell>
          <cell r="I164">
            <v>500952</v>
          </cell>
          <cell r="K164">
            <v>0.9</v>
          </cell>
          <cell r="L164">
            <v>0.11</v>
          </cell>
          <cell r="M164">
            <v>0.79</v>
          </cell>
          <cell r="O164">
            <v>0.9</v>
          </cell>
        </row>
        <row r="165">
          <cell r="A165">
            <v>500300</v>
          </cell>
          <cell r="B165">
            <v>300</v>
          </cell>
          <cell r="C165">
            <v>0.17</v>
          </cell>
          <cell r="F165">
            <v>0.17</v>
          </cell>
          <cell r="I165">
            <v>501000</v>
          </cell>
          <cell r="J165">
            <v>1000</v>
          </cell>
          <cell r="K165">
            <v>0.86</v>
          </cell>
          <cell r="N165">
            <v>0.86</v>
          </cell>
        </row>
        <row r="166">
          <cell r="A166">
            <v>500301</v>
          </cell>
          <cell r="C166">
            <v>0.21</v>
          </cell>
          <cell r="D166">
            <v>0.12</v>
          </cell>
          <cell r="F166">
            <v>9.e-002</v>
          </cell>
          <cell r="G166">
            <v>0.12</v>
          </cell>
          <cell r="I166">
            <v>501001</v>
          </cell>
          <cell r="K166">
            <v>0.95</v>
          </cell>
          <cell r="L166">
            <v>0.11</v>
          </cell>
          <cell r="N166">
            <v>0.84</v>
          </cell>
          <cell r="O166">
            <v>0.11</v>
          </cell>
        </row>
        <row r="167">
          <cell r="A167">
            <v>500302</v>
          </cell>
          <cell r="C167">
            <v>0.21</v>
          </cell>
          <cell r="D167">
            <v>0.12</v>
          </cell>
          <cell r="E167">
            <v>9.e-002</v>
          </cell>
          <cell r="G167">
            <v>0.21</v>
          </cell>
          <cell r="I167">
            <v>501002</v>
          </cell>
          <cell r="K167">
            <v>0.95</v>
          </cell>
          <cell r="L167">
            <v>0.11</v>
          </cell>
          <cell r="M167">
            <v>0.84</v>
          </cell>
          <cell r="O167">
            <v>0.95</v>
          </cell>
        </row>
        <row r="168">
          <cell r="A168">
            <v>500303</v>
          </cell>
          <cell r="C168" t="str">
            <v>*********</v>
          </cell>
          <cell r="D168" t="str">
            <v>*********</v>
          </cell>
          <cell r="E168" t="str">
            <v>*********</v>
          </cell>
          <cell r="F168" t="str">
            <v>*********</v>
          </cell>
          <cell r="G168" t="str">
            <v>*********</v>
          </cell>
          <cell r="I168">
            <v>501050</v>
          </cell>
          <cell r="J168">
            <v>1050</v>
          </cell>
          <cell r="K168">
            <v>0.9</v>
          </cell>
          <cell r="N168">
            <v>0.9</v>
          </cell>
        </row>
        <row r="169">
          <cell r="A169">
            <v>500449</v>
          </cell>
          <cell r="C169" t="str">
            <v>*********</v>
          </cell>
          <cell r="D169" t="str">
            <v>*********</v>
          </cell>
          <cell r="E169" t="str">
            <v>*********</v>
          </cell>
          <cell r="F169" t="str">
            <v>*********</v>
          </cell>
          <cell r="G169" t="str">
            <v>*********</v>
          </cell>
          <cell r="I169">
            <v>501051</v>
          </cell>
          <cell r="K169">
            <v>0.99</v>
          </cell>
          <cell r="L169">
            <v>0.11</v>
          </cell>
          <cell r="N169">
            <v>0.88</v>
          </cell>
          <cell r="O169">
            <v>0.11</v>
          </cell>
        </row>
        <row r="170">
          <cell r="A170">
            <v>500450</v>
          </cell>
          <cell r="B170">
            <v>450</v>
          </cell>
          <cell r="C170">
            <v>0.23</v>
          </cell>
          <cell r="F170">
            <v>0.23</v>
          </cell>
          <cell r="I170">
            <v>501052</v>
          </cell>
          <cell r="K170">
            <v>0.99</v>
          </cell>
          <cell r="L170">
            <v>0.11</v>
          </cell>
          <cell r="M170">
            <v>0.88</v>
          </cell>
          <cell r="O170">
            <v>0.99</v>
          </cell>
        </row>
        <row r="171">
          <cell r="A171">
            <v>500451</v>
          </cell>
          <cell r="C171">
            <v>0.28000000000000003</v>
          </cell>
          <cell r="D171">
            <v>0.12</v>
          </cell>
          <cell r="F171">
            <v>0.16</v>
          </cell>
          <cell r="G171">
            <v>0.12</v>
          </cell>
          <cell r="I171">
            <v>501100</v>
          </cell>
          <cell r="J171">
            <v>1100</v>
          </cell>
          <cell r="K171">
            <v>0.95</v>
          </cell>
          <cell r="N171">
            <v>0.95</v>
          </cell>
        </row>
        <row r="172">
          <cell r="A172">
            <v>500452</v>
          </cell>
          <cell r="C172">
            <v>0.28000000000000003</v>
          </cell>
          <cell r="D172">
            <v>0.12</v>
          </cell>
          <cell r="E172">
            <v>0.16</v>
          </cell>
          <cell r="G172">
            <v>0.28000000000000003</v>
          </cell>
          <cell r="I172">
            <v>501101</v>
          </cell>
          <cell r="K172">
            <v>1.03</v>
          </cell>
          <cell r="L172">
            <v>0.11</v>
          </cell>
          <cell r="N172">
            <v>0.92</v>
          </cell>
          <cell r="O172">
            <v>0.11</v>
          </cell>
        </row>
        <row r="173">
          <cell r="A173">
            <v>500453</v>
          </cell>
          <cell r="C173" t="str">
            <v>*********</v>
          </cell>
          <cell r="D173" t="str">
            <v>*********</v>
          </cell>
          <cell r="E173" t="str">
            <v>*********</v>
          </cell>
          <cell r="F173" t="str">
            <v>*********</v>
          </cell>
          <cell r="G173" t="str">
            <v>*********</v>
          </cell>
          <cell r="I173">
            <v>501102</v>
          </cell>
          <cell r="K173">
            <v>1.03</v>
          </cell>
          <cell r="L173">
            <v>0.11</v>
          </cell>
          <cell r="M173">
            <v>0.92</v>
          </cell>
          <cell r="O173">
            <v>1.03</v>
          </cell>
        </row>
        <row r="174">
          <cell r="A174">
            <v>500599</v>
          </cell>
          <cell r="C174" t="str">
            <v>*********</v>
          </cell>
          <cell r="D174" t="str">
            <v>*********</v>
          </cell>
          <cell r="E174" t="str">
            <v>*********</v>
          </cell>
          <cell r="F174" t="str">
            <v>*********</v>
          </cell>
          <cell r="G174" t="str">
            <v>*********</v>
          </cell>
          <cell r="I174">
            <v>501150</v>
          </cell>
          <cell r="J174">
            <v>1150</v>
          </cell>
          <cell r="K174">
            <v>0.99</v>
          </cell>
          <cell r="N174">
            <v>0.99</v>
          </cell>
        </row>
        <row r="175">
          <cell r="A175">
            <v>500600</v>
          </cell>
          <cell r="B175">
            <v>600</v>
          </cell>
          <cell r="C175">
            <v>0.3</v>
          </cell>
          <cell r="F175">
            <v>0.3</v>
          </cell>
          <cell r="I175">
            <v>501151</v>
          </cell>
          <cell r="K175">
            <v>1.08</v>
          </cell>
          <cell r="L175">
            <v>0.11</v>
          </cell>
          <cell r="N175">
            <v>0.97</v>
          </cell>
          <cell r="O175">
            <v>0.11</v>
          </cell>
        </row>
        <row r="176">
          <cell r="A176">
            <v>500601</v>
          </cell>
          <cell r="C176">
            <v>0.35</v>
          </cell>
          <cell r="D176">
            <v>0.12</v>
          </cell>
          <cell r="F176">
            <v>0.23</v>
          </cell>
          <cell r="G176">
            <v>0.12</v>
          </cell>
          <cell r="I176">
            <v>501152</v>
          </cell>
          <cell r="K176">
            <v>1.08</v>
          </cell>
          <cell r="L176">
            <v>0.11</v>
          </cell>
          <cell r="M176">
            <v>0.97</v>
          </cell>
          <cell r="O176">
            <v>1.08</v>
          </cell>
        </row>
        <row r="177">
          <cell r="A177">
            <v>500602</v>
          </cell>
          <cell r="C177">
            <v>0.35</v>
          </cell>
          <cell r="D177">
            <v>0.12</v>
          </cell>
          <cell r="E177">
            <v>0.23</v>
          </cell>
          <cell r="G177">
            <v>0.35</v>
          </cell>
          <cell r="I177">
            <v>501200</v>
          </cell>
          <cell r="J177">
            <v>1200</v>
          </cell>
          <cell r="K177">
            <v>1.03</v>
          </cell>
          <cell r="N177">
            <v>1.03</v>
          </cell>
        </row>
        <row r="178">
          <cell r="A178">
            <v>500603</v>
          </cell>
          <cell r="C178" t="str">
            <v>*********</v>
          </cell>
          <cell r="D178" t="str">
            <v>*********</v>
          </cell>
          <cell r="E178" t="str">
            <v>*********</v>
          </cell>
          <cell r="F178" t="str">
            <v>*********</v>
          </cell>
          <cell r="G178" t="str">
            <v>*********</v>
          </cell>
          <cell r="I178">
            <v>501201</v>
          </cell>
          <cell r="K178">
            <v>1.1200000000000001</v>
          </cell>
          <cell r="L178">
            <v>0.11</v>
          </cell>
          <cell r="N178">
            <v>1.01</v>
          </cell>
          <cell r="O178">
            <v>0.11</v>
          </cell>
        </row>
        <row r="179">
          <cell r="A179">
            <v>500749</v>
          </cell>
          <cell r="C179" t="str">
            <v>*********</v>
          </cell>
          <cell r="D179" t="str">
            <v>*********</v>
          </cell>
          <cell r="E179" t="str">
            <v>*********</v>
          </cell>
          <cell r="F179" t="str">
            <v>*********</v>
          </cell>
          <cell r="G179" t="str">
            <v>*********</v>
          </cell>
          <cell r="I179">
            <v>501202</v>
          </cell>
          <cell r="K179">
            <v>1.1200000000000001</v>
          </cell>
          <cell r="L179">
            <v>0.11</v>
          </cell>
          <cell r="M179">
            <v>1.01</v>
          </cell>
          <cell r="O179">
            <v>1.1200000000000001</v>
          </cell>
        </row>
        <row r="180">
          <cell r="A180">
            <v>500750</v>
          </cell>
          <cell r="B180">
            <v>750</v>
          </cell>
          <cell r="C180">
            <v>0.37</v>
          </cell>
          <cell r="F180">
            <v>0.37</v>
          </cell>
          <cell r="I180">
            <v>501250</v>
          </cell>
          <cell r="J180">
            <v>1250</v>
          </cell>
          <cell r="K180">
            <v>1.08</v>
          </cell>
          <cell r="N180">
            <v>1.08</v>
          </cell>
        </row>
        <row r="181">
          <cell r="A181">
            <v>500751</v>
          </cell>
          <cell r="C181">
            <v>0.42</v>
          </cell>
          <cell r="D181">
            <v>0.12</v>
          </cell>
          <cell r="F181">
            <v>0.3</v>
          </cell>
          <cell r="G181">
            <v>0.12</v>
          </cell>
          <cell r="I181">
            <v>501251</v>
          </cell>
          <cell r="K181">
            <v>1.1599999999999999</v>
          </cell>
          <cell r="L181">
            <v>0.11</v>
          </cell>
          <cell r="N181">
            <v>1.05</v>
          </cell>
          <cell r="O181">
            <v>0.11</v>
          </cell>
        </row>
        <row r="182">
          <cell r="A182">
            <v>500752</v>
          </cell>
          <cell r="C182">
            <v>0.42</v>
          </cell>
          <cell r="D182">
            <v>0.12</v>
          </cell>
          <cell r="E182">
            <v>0.3</v>
          </cell>
          <cell r="G182">
            <v>0.42</v>
          </cell>
          <cell r="I182">
            <v>501252</v>
          </cell>
          <cell r="K182">
            <v>1.1599999999999999</v>
          </cell>
          <cell r="L182">
            <v>0.11</v>
          </cell>
          <cell r="M182">
            <v>1.05</v>
          </cell>
          <cell r="O182">
            <v>1.1599999999999999</v>
          </cell>
        </row>
        <row r="183">
          <cell r="A183">
            <v>500753</v>
          </cell>
          <cell r="C183" t="str">
            <v>*********</v>
          </cell>
          <cell r="D183" t="str">
            <v>*********</v>
          </cell>
          <cell r="E183" t="str">
            <v>*********</v>
          </cell>
          <cell r="F183" t="str">
            <v>*********</v>
          </cell>
          <cell r="G183" t="str">
            <v>*********</v>
          </cell>
          <cell r="I183">
            <v>501300</v>
          </cell>
          <cell r="J183">
            <v>1300</v>
          </cell>
          <cell r="K183">
            <v>1.1200000000000001</v>
          </cell>
          <cell r="N183">
            <v>1.1200000000000001</v>
          </cell>
        </row>
        <row r="184">
          <cell r="A184">
            <v>500999</v>
          </cell>
          <cell r="C184" t="str">
            <v>*********</v>
          </cell>
          <cell r="D184" t="str">
            <v>*********</v>
          </cell>
          <cell r="E184" t="str">
            <v>*********</v>
          </cell>
          <cell r="F184" t="str">
            <v>*********</v>
          </cell>
          <cell r="G184" t="str">
            <v>*********</v>
          </cell>
          <cell r="I184">
            <v>501301</v>
          </cell>
          <cell r="K184">
            <v>1.2</v>
          </cell>
          <cell r="L184">
            <v>0.11</v>
          </cell>
          <cell r="N184">
            <v>1.0900000000000001</v>
          </cell>
          <cell r="O184">
            <v>0.11</v>
          </cell>
        </row>
        <row r="185">
          <cell r="A185">
            <v>501000</v>
          </cell>
          <cell r="B185">
            <v>1000</v>
          </cell>
          <cell r="C185">
            <v>0.91</v>
          </cell>
          <cell r="F185">
            <v>0.91</v>
          </cell>
          <cell r="I185">
            <v>501302</v>
          </cell>
          <cell r="K185">
            <v>1.2</v>
          </cell>
          <cell r="L185">
            <v>0.11</v>
          </cell>
          <cell r="M185">
            <v>1.0900000000000001</v>
          </cell>
          <cell r="O185">
            <v>1.2</v>
          </cell>
        </row>
        <row r="186">
          <cell r="A186">
            <v>501001</v>
          </cell>
          <cell r="C186">
            <v>1</v>
          </cell>
          <cell r="D186">
            <v>0.22</v>
          </cell>
          <cell r="F186">
            <v>0.78</v>
          </cell>
          <cell r="G186">
            <v>0.22</v>
          </cell>
          <cell r="I186">
            <v>501350</v>
          </cell>
          <cell r="J186">
            <v>1350</v>
          </cell>
          <cell r="K186">
            <v>1.1599999999999999</v>
          </cell>
          <cell r="N186">
            <v>1.1599999999999999</v>
          </cell>
        </row>
        <row r="187">
          <cell r="A187">
            <v>501002</v>
          </cell>
          <cell r="C187">
            <v>1</v>
          </cell>
          <cell r="D187">
            <v>0.22</v>
          </cell>
          <cell r="E187">
            <v>0.78</v>
          </cell>
          <cell r="G187">
            <v>1</v>
          </cell>
          <cell r="I187">
            <v>501351</v>
          </cell>
          <cell r="K187">
            <v>1.25</v>
          </cell>
          <cell r="L187">
            <v>0.11</v>
          </cell>
          <cell r="N187">
            <v>1.1399999999999999</v>
          </cell>
          <cell r="O187">
            <v>0.11</v>
          </cell>
        </row>
        <row r="188">
          <cell r="A188">
            <v>501003</v>
          </cell>
          <cell r="C188" t="str">
            <v>*********</v>
          </cell>
          <cell r="D188" t="str">
            <v>*********</v>
          </cell>
          <cell r="E188" t="str">
            <v>*********</v>
          </cell>
          <cell r="F188" t="str">
            <v>*********</v>
          </cell>
          <cell r="G188" t="str">
            <v>*********</v>
          </cell>
          <cell r="I188">
            <v>501352</v>
          </cell>
          <cell r="K188">
            <v>1.25</v>
          </cell>
          <cell r="L188">
            <v>0.11</v>
          </cell>
          <cell r="M188">
            <v>1.1399999999999999</v>
          </cell>
          <cell r="O188">
            <v>1.25</v>
          </cell>
        </row>
        <row r="189">
          <cell r="A189">
            <v>501199</v>
          </cell>
          <cell r="C189" t="str">
            <v>*********</v>
          </cell>
          <cell r="D189" t="str">
            <v>*********</v>
          </cell>
          <cell r="E189" t="str">
            <v>*********</v>
          </cell>
          <cell r="F189" t="str">
            <v>*********</v>
          </cell>
          <cell r="G189" t="str">
            <v>*********</v>
          </cell>
          <cell r="I189">
            <v>501400</v>
          </cell>
          <cell r="J189">
            <v>1400</v>
          </cell>
          <cell r="K189">
            <v>1.2</v>
          </cell>
          <cell r="N189">
            <v>1.2</v>
          </cell>
        </row>
        <row r="190">
          <cell r="A190">
            <v>501200</v>
          </cell>
          <cell r="B190">
            <v>1200</v>
          </cell>
          <cell r="C190">
            <v>1.08</v>
          </cell>
          <cell r="F190">
            <v>1.08</v>
          </cell>
          <cell r="I190">
            <v>501401</v>
          </cell>
          <cell r="K190">
            <v>1.29</v>
          </cell>
          <cell r="L190">
            <v>0.11</v>
          </cell>
          <cell r="N190">
            <v>1.18</v>
          </cell>
          <cell r="O190">
            <v>0.11</v>
          </cell>
        </row>
        <row r="191">
          <cell r="A191">
            <v>501201</v>
          </cell>
          <cell r="C191">
            <v>1.17</v>
          </cell>
          <cell r="D191">
            <v>0.22</v>
          </cell>
          <cell r="F191">
            <v>0.95</v>
          </cell>
          <cell r="G191">
            <v>0.22</v>
          </cell>
          <cell r="I191">
            <v>501402</v>
          </cell>
          <cell r="K191">
            <v>1.29</v>
          </cell>
          <cell r="L191">
            <v>0.11</v>
          </cell>
          <cell r="M191">
            <v>1.18</v>
          </cell>
          <cell r="O191">
            <v>1.29</v>
          </cell>
        </row>
        <row r="192">
          <cell r="A192">
            <v>501202</v>
          </cell>
          <cell r="C192">
            <v>1.17</v>
          </cell>
          <cell r="D192">
            <v>0.22</v>
          </cell>
          <cell r="E192">
            <v>0.95</v>
          </cell>
          <cell r="G192">
            <v>1.17</v>
          </cell>
          <cell r="I192">
            <v>501450</v>
          </cell>
          <cell r="J192">
            <v>1450</v>
          </cell>
          <cell r="K192">
            <v>1.25</v>
          </cell>
          <cell r="N192">
            <v>1.25</v>
          </cell>
        </row>
        <row r="193">
          <cell r="A193">
            <v>501203</v>
          </cell>
          <cell r="C193" t="str">
            <v>*********</v>
          </cell>
          <cell r="D193" t="str">
            <v>*********</v>
          </cell>
          <cell r="E193" t="str">
            <v>*********</v>
          </cell>
          <cell r="F193" t="str">
            <v>*********</v>
          </cell>
          <cell r="G193" t="str">
            <v>*********</v>
          </cell>
          <cell r="I193">
            <v>501451</v>
          </cell>
          <cell r="K193">
            <v>1.33</v>
          </cell>
          <cell r="L193">
            <v>0.11</v>
          </cell>
          <cell r="N193">
            <v>1.22</v>
          </cell>
          <cell r="O193">
            <v>0.11</v>
          </cell>
        </row>
        <row r="194">
          <cell r="B194" t="str">
            <v>65A</v>
          </cell>
          <cell r="C194" t="str">
            <v>掘削（砂無）</v>
          </cell>
          <cell r="I194">
            <v>501452</v>
          </cell>
          <cell r="K194">
            <v>1.33</v>
          </cell>
          <cell r="L194">
            <v>0.11</v>
          </cell>
          <cell r="M194">
            <v>1.22</v>
          </cell>
          <cell r="O194">
            <v>1.33</v>
          </cell>
        </row>
        <row r="195">
          <cell r="B195" t="str">
            <v>土かぶり</v>
          </cell>
          <cell r="C195" t="str">
            <v>掘削（砂有）</v>
          </cell>
          <cell r="D195" t="str">
            <v>保護砂</v>
          </cell>
          <cell r="E195" t="str">
            <v>砕石埋戻</v>
          </cell>
          <cell r="F195" t="str">
            <v>埋戻し</v>
          </cell>
          <cell r="G195" t="str">
            <v>残土処分</v>
          </cell>
          <cell r="I195">
            <v>501500</v>
          </cell>
          <cell r="J195">
            <v>1500</v>
          </cell>
          <cell r="K195">
            <v>1.29</v>
          </cell>
          <cell r="N195">
            <v>1.29</v>
          </cell>
        </row>
        <row r="196">
          <cell r="A196">
            <v>650299</v>
          </cell>
          <cell r="C196" t="str">
            <v>*********</v>
          </cell>
          <cell r="D196" t="str">
            <v>*********</v>
          </cell>
          <cell r="E196" t="str">
            <v>*********</v>
          </cell>
          <cell r="F196" t="str">
            <v>*********</v>
          </cell>
          <cell r="G196" t="str">
            <v>*********</v>
          </cell>
          <cell r="I196">
            <v>501501</v>
          </cell>
          <cell r="K196">
            <v>1.38</v>
          </cell>
          <cell r="L196">
            <v>0.11</v>
          </cell>
          <cell r="N196">
            <v>1.27</v>
          </cell>
          <cell r="O196">
            <v>0.11</v>
          </cell>
        </row>
        <row r="197">
          <cell r="A197">
            <v>650300</v>
          </cell>
          <cell r="B197">
            <v>300</v>
          </cell>
          <cell r="C197">
            <v>0.18</v>
          </cell>
          <cell r="F197">
            <v>0.18</v>
          </cell>
          <cell r="I197">
            <v>501502</v>
          </cell>
          <cell r="K197">
            <v>1.38</v>
          </cell>
          <cell r="L197">
            <v>0.11</v>
          </cell>
          <cell r="M197">
            <v>1.27</v>
          </cell>
          <cell r="O197">
            <v>1.38</v>
          </cell>
        </row>
        <row r="198">
          <cell r="A198">
            <v>650301</v>
          </cell>
          <cell r="C198">
            <v>0.23</v>
          </cell>
          <cell r="D198">
            <v>0.13</v>
          </cell>
          <cell r="F198">
            <v>0.1</v>
          </cell>
          <cell r="G198">
            <v>0.13</v>
          </cell>
          <cell r="I198">
            <v>501600</v>
          </cell>
          <cell r="J198">
            <v>1600</v>
          </cell>
          <cell r="K198">
            <v>1.38</v>
          </cell>
          <cell r="N198">
            <v>1.38</v>
          </cell>
        </row>
        <row r="199">
          <cell r="A199">
            <v>650302</v>
          </cell>
          <cell r="C199">
            <v>0.23</v>
          </cell>
          <cell r="D199">
            <v>0.13</v>
          </cell>
          <cell r="E199">
            <v>0.1</v>
          </cell>
          <cell r="G199">
            <v>0.23</v>
          </cell>
          <cell r="I199">
            <v>501601</v>
          </cell>
          <cell r="K199">
            <v>1.46</v>
          </cell>
          <cell r="L199">
            <v>0.11</v>
          </cell>
          <cell r="N199">
            <v>1.35</v>
          </cell>
          <cell r="O199">
            <v>0.11</v>
          </cell>
        </row>
        <row r="200">
          <cell r="A200">
            <v>650303</v>
          </cell>
          <cell r="C200" t="str">
            <v>*********</v>
          </cell>
          <cell r="D200" t="str">
            <v>*********</v>
          </cell>
          <cell r="E200" t="str">
            <v>*********</v>
          </cell>
          <cell r="F200" t="str">
            <v>*********</v>
          </cell>
          <cell r="G200" t="str">
            <v>*********</v>
          </cell>
          <cell r="I200">
            <v>501602</v>
          </cell>
          <cell r="K200">
            <v>1.46</v>
          </cell>
          <cell r="L200">
            <v>0.11</v>
          </cell>
          <cell r="M200">
            <v>1.35</v>
          </cell>
          <cell r="O200">
            <v>1.46</v>
          </cell>
        </row>
        <row r="201">
          <cell r="A201">
            <v>650449</v>
          </cell>
          <cell r="C201" t="str">
            <v>*********</v>
          </cell>
          <cell r="D201" t="str">
            <v>*********</v>
          </cell>
          <cell r="E201" t="str">
            <v>*********</v>
          </cell>
          <cell r="F201" t="str">
            <v>*********</v>
          </cell>
          <cell r="G201" t="str">
            <v>*********</v>
          </cell>
          <cell r="I201">
            <v>501700</v>
          </cell>
          <cell r="J201">
            <v>1700</v>
          </cell>
          <cell r="K201">
            <v>1.46</v>
          </cell>
          <cell r="N201">
            <v>1.46</v>
          </cell>
        </row>
        <row r="202">
          <cell r="A202">
            <v>650450</v>
          </cell>
          <cell r="B202">
            <v>450</v>
          </cell>
          <cell r="C202">
            <v>0.25</v>
          </cell>
          <cell r="F202">
            <v>0.25</v>
          </cell>
          <cell r="I202">
            <v>501701</v>
          </cell>
          <cell r="K202">
            <v>1.55</v>
          </cell>
          <cell r="L202">
            <v>0.11</v>
          </cell>
          <cell r="N202">
            <v>1.44</v>
          </cell>
          <cell r="O202">
            <v>0.11</v>
          </cell>
        </row>
        <row r="203">
          <cell r="A203">
            <v>650451</v>
          </cell>
          <cell r="C203">
            <v>0.3</v>
          </cell>
          <cell r="D203">
            <v>0.13</v>
          </cell>
          <cell r="F203">
            <v>0.17</v>
          </cell>
          <cell r="G203">
            <v>0.13</v>
          </cell>
          <cell r="I203">
            <v>501702</v>
          </cell>
          <cell r="K203">
            <v>1.55</v>
          </cell>
          <cell r="L203">
            <v>0.11</v>
          </cell>
          <cell r="M203">
            <v>1.44</v>
          </cell>
          <cell r="O203">
            <v>1.55</v>
          </cell>
        </row>
        <row r="204">
          <cell r="A204">
            <v>650452</v>
          </cell>
          <cell r="C204">
            <v>0.3</v>
          </cell>
          <cell r="D204">
            <v>0.13</v>
          </cell>
          <cell r="E204">
            <v>0.17</v>
          </cell>
          <cell r="G204">
            <v>0.3</v>
          </cell>
          <cell r="I204">
            <v>501800</v>
          </cell>
          <cell r="J204">
            <v>1800</v>
          </cell>
          <cell r="K204">
            <v>1.55</v>
          </cell>
          <cell r="N204">
            <v>1.55</v>
          </cell>
        </row>
        <row r="205">
          <cell r="A205">
            <v>650453</v>
          </cell>
          <cell r="C205" t="str">
            <v>*********</v>
          </cell>
          <cell r="D205" t="str">
            <v>*********</v>
          </cell>
          <cell r="E205" t="str">
            <v>*********</v>
          </cell>
          <cell r="F205" t="str">
            <v>*********</v>
          </cell>
          <cell r="G205" t="str">
            <v>*********</v>
          </cell>
          <cell r="I205">
            <v>501801</v>
          </cell>
          <cell r="K205">
            <v>1.63</v>
          </cell>
          <cell r="L205">
            <v>0.11</v>
          </cell>
          <cell r="N205">
            <v>1.52</v>
          </cell>
          <cell r="O205">
            <v>0.11</v>
          </cell>
        </row>
        <row r="206">
          <cell r="A206">
            <v>650599</v>
          </cell>
          <cell r="C206" t="str">
            <v>*********</v>
          </cell>
          <cell r="D206" t="str">
            <v>*********</v>
          </cell>
          <cell r="E206" t="str">
            <v>*********</v>
          </cell>
          <cell r="F206" t="str">
            <v>*********</v>
          </cell>
          <cell r="G206" t="str">
            <v>*********</v>
          </cell>
          <cell r="I206">
            <v>501802</v>
          </cell>
          <cell r="K206">
            <v>1.63</v>
          </cell>
          <cell r="L206">
            <v>0.11</v>
          </cell>
          <cell r="M206">
            <v>1.52</v>
          </cell>
          <cell r="O206">
            <v>1.63</v>
          </cell>
        </row>
        <row r="207">
          <cell r="A207">
            <v>650600</v>
          </cell>
          <cell r="B207">
            <v>600</v>
          </cell>
          <cell r="C207">
            <v>0.32</v>
          </cell>
          <cell r="F207">
            <v>0.32</v>
          </cell>
          <cell r="I207">
            <v>501900</v>
          </cell>
          <cell r="J207">
            <v>1900</v>
          </cell>
          <cell r="K207">
            <v>1.63</v>
          </cell>
          <cell r="N207">
            <v>1.63</v>
          </cell>
        </row>
        <row r="208">
          <cell r="A208">
            <v>650601</v>
          </cell>
          <cell r="C208">
            <v>0.37</v>
          </cell>
          <cell r="D208">
            <v>0.13</v>
          </cell>
          <cell r="F208">
            <v>0.24</v>
          </cell>
          <cell r="G208">
            <v>0.13</v>
          </cell>
          <cell r="I208">
            <v>501901</v>
          </cell>
          <cell r="K208">
            <v>2.52</v>
          </cell>
          <cell r="L208">
            <v>9.e-002</v>
          </cell>
          <cell r="N208">
            <v>2.4300000000000002</v>
          </cell>
          <cell r="O208">
            <v>9.e-002</v>
          </cell>
        </row>
        <row r="209">
          <cell r="A209">
            <v>650602</v>
          </cell>
          <cell r="C209">
            <v>0.37</v>
          </cell>
          <cell r="D209">
            <v>0.13</v>
          </cell>
          <cell r="E209">
            <v>0.24</v>
          </cell>
          <cell r="G209">
            <v>0.37</v>
          </cell>
          <cell r="I209">
            <v>501902</v>
          </cell>
          <cell r="K209">
            <v>2.52</v>
          </cell>
          <cell r="L209">
            <v>9.e-002</v>
          </cell>
          <cell r="M209">
            <v>2.4300000000000002</v>
          </cell>
          <cell r="O209">
            <v>2.52</v>
          </cell>
        </row>
        <row r="210">
          <cell r="A210">
            <v>650603</v>
          </cell>
          <cell r="C210" t="str">
            <v>*********</v>
          </cell>
          <cell r="D210" t="str">
            <v>*********</v>
          </cell>
          <cell r="E210" t="str">
            <v>*********</v>
          </cell>
          <cell r="F210" t="str">
            <v>*********</v>
          </cell>
          <cell r="G210" t="str">
            <v>*********</v>
          </cell>
          <cell r="I210">
            <v>502000</v>
          </cell>
          <cell r="J210">
            <v>2000</v>
          </cell>
          <cell r="K210">
            <v>2.52</v>
          </cell>
          <cell r="N210">
            <v>2.52</v>
          </cell>
        </row>
        <row r="211">
          <cell r="A211">
            <v>650749</v>
          </cell>
          <cell r="C211" t="str">
            <v>*********</v>
          </cell>
          <cell r="D211" t="str">
            <v>*********</v>
          </cell>
          <cell r="E211" t="str">
            <v>*********</v>
          </cell>
          <cell r="F211" t="str">
            <v>*********</v>
          </cell>
          <cell r="G211" t="str">
            <v>*********</v>
          </cell>
          <cell r="I211">
            <v>502001</v>
          </cell>
          <cell r="K211">
            <v>2.71</v>
          </cell>
          <cell r="L211">
            <v>9.e-002</v>
          </cell>
          <cell r="N211">
            <v>2.62</v>
          </cell>
          <cell r="O211">
            <v>9.e-002</v>
          </cell>
        </row>
        <row r="212">
          <cell r="A212">
            <v>650750</v>
          </cell>
          <cell r="B212">
            <v>750</v>
          </cell>
          <cell r="C212">
            <v>0.39</v>
          </cell>
          <cell r="F212">
            <v>0.39</v>
          </cell>
          <cell r="I212">
            <v>502002</v>
          </cell>
          <cell r="K212">
            <v>2.71</v>
          </cell>
          <cell r="L212">
            <v>9.e-002</v>
          </cell>
          <cell r="M212">
            <v>2.62</v>
          </cell>
          <cell r="O212">
            <v>2.71</v>
          </cell>
        </row>
        <row r="213">
          <cell r="A213">
            <v>650751</v>
          </cell>
          <cell r="C213">
            <v>0.44</v>
          </cell>
          <cell r="D213">
            <v>0.13</v>
          </cell>
          <cell r="F213">
            <v>0.31</v>
          </cell>
          <cell r="G213">
            <v>0.13</v>
          </cell>
          <cell r="I213">
            <v>502100</v>
          </cell>
          <cell r="J213">
            <v>2100</v>
          </cell>
          <cell r="K213">
            <v>2.71</v>
          </cell>
          <cell r="N213">
            <v>2.71</v>
          </cell>
        </row>
        <row r="214">
          <cell r="A214">
            <v>650752</v>
          </cell>
          <cell r="C214">
            <v>0.44</v>
          </cell>
          <cell r="D214">
            <v>0.13</v>
          </cell>
          <cell r="E214">
            <v>0.31</v>
          </cell>
          <cell r="G214">
            <v>0.44</v>
          </cell>
          <cell r="I214">
            <v>502101</v>
          </cell>
          <cell r="K214">
            <v>2.9</v>
          </cell>
          <cell r="L214">
            <v>9.e-002</v>
          </cell>
          <cell r="N214">
            <v>2.81</v>
          </cell>
          <cell r="O214">
            <v>9.e-002</v>
          </cell>
        </row>
        <row r="215">
          <cell r="A215">
            <v>650753</v>
          </cell>
          <cell r="C215" t="str">
            <v>*********</v>
          </cell>
          <cell r="D215" t="str">
            <v>*********</v>
          </cell>
          <cell r="E215" t="str">
            <v>*********</v>
          </cell>
          <cell r="F215" t="str">
            <v>*********</v>
          </cell>
          <cell r="G215" t="str">
            <v>*********</v>
          </cell>
          <cell r="I215">
            <v>502002</v>
          </cell>
          <cell r="K215">
            <v>2.9</v>
          </cell>
          <cell r="L215">
            <v>9.e-002</v>
          </cell>
          <cell r="M215">
            <v>2.81</v>
          </cell>
          <cell r="O215">
            <v>2.9</v>
          </cell>
        </row>
        <row r="216">
          <cell r="A216">
            <v>650999</v>
          </cell>
          <cell r="C216" t="str">
            <v>*********</v>
          </cell>
          <cell r="D216" t="str">
            <v>*********</v>
          </cell>
          <cell r="E216" t="str">
            <v>*********</v>
          </cell>
          <cell r="F216" t="str">
            <v>*********</v>
          </cell>
          <cell r="G216" t="str">
            <v>*********</v>
          </cell>
          <cell r="I216">
            <v>502200</v>
          </cell>
          <cell r="J216">
            <v>2200</v>
          </cell>
          <cell r="K216">
            <v>2.9</v>
          </cell>
          <cell r="N216">
            <v>2.9</v>
          </cell>
        </row>
        <row r="217">
          <cell r="A217">
            <v>651000</v>
          </cell>
          <cell r="B217">
            <v>1000</v>
          </cell>
          <cell r="C217">
            <v>0.94</v>
          </cell>
          <cell r="F217">
            <v>0.94</v>
          </cell>
          <cell r="I217">
            <v>502201</v>
          </cell>
          <cell r="K217">
            <v>3.11</v>
          </cell>
          <cell r="L217">
            <v>9.e-002</v>
          </cell>
          <cell r="N217">
            <v>3.02</v>
          </cell>
          <cell r="O217">
            <v>9.e-002</v>
          </cell>
        </row>
        <row r="218">
          <cell r="A218">
            <v>651001</v>
          </cell>
          <cell r="C218">
            <v>1.03</v>
          </cell>
          <cell r="D218">
            <v>0.24</v>
          </cell>
          <cell r="F218">
            <v>0.79</v>
          </cell>
          <cell r="G218">
            <v>0.24</v>
          </cell>
          <cell r="I218">
            <v>502202</v>
          </cell>
          <cell r="K218">
            <v>3.11</v>
          </cell>
          <cell r="L218">
            <v>9.e-002</v>
          </cell>
          <cell r="M218">
            <v>3.02</v>
          </cell>
          <cell r="O218">
            <v>3.11</v>
          </cell>
        </row>
        <row r="219">
          <cell r="A219">
            <v>651002</v>
          </cell>
          <cell r="C219">
            <v>1.03</v>
          </cell>
          <cell r="D219">
            <v>0.24</v>
          </cell>
          <cell r="E219">
            <v>0.79</v>
          </cell>
          <cell r="G219">
            <v>1.03</v>
          </cell>
          <cell r="I219">
            <v>502300</v>
          </cell>
          <cell r="J219">
            <v>2300</v>
          </cell>
          <cell r="K219">
            <v>3.11</v>
          </cell>
          <cell r="N219">
            <v>3.11</v>
          </cell>
        </row>
        <row r="220">
          <cell r="A220">
            <v>651003</v>
          </cell>
          <cell r="C220" t="str">
            <v>*********</v>
          </cell>
          <cell r="D220" t="str">
            <v>*********</v>
          </cell>
          <cell r="E220" t="str">
            <v>*********</v>
          </cell>
          <cell r="F220" t="str">
            <v>*********</v>
          </cell>
          <cell r="G220" t="str">
            <v>*********</v>
          </cell>
          <cell r="I220">
            <v>502301</v>
          </cell>
          <cell r="K220">
            <v>3.31</v>
          </cell>
          <cell r="L220">
            <v>9.e-002</v>
          </cell>
          <cell r="N220">
            <v>3.22</v>
          </cell>
          <cell r="O220">
            <v>9.e-002</v>
          </cell>
        </row>
        <row r="221">
          <cell r="A221">
            <v>651199</v>
          </cell>
          <cell r="C221" t="str">
            <v>*********</v>
          </cell>
          <cell r="D221" t="str">
            <v>*********</v>
          </cell>
          <cell r="E221" t="str">
            <v>*********</v>
          </cell>
          <cell r="F221" t="str">
            <v>*********</v>
          </cell>
          <cell r="G221" t="str">
            <v>*********</v>
          </cell>
          <cell r="I221">
            <v>502302</v>
          </cell>
          <cell r="K221">
            <v>3.31</v>
          </cell>
          <cell r="L221">
            <v>9.e-002</v>
          </cell>
          <cell r="M221">
            <v>3.22</v>
          </cell>
          <cell r="O221">
            <v>3.31</v>
          </cell>
        </row>
        <row r="222">
          <cell r="A222">
            <v>651200</v>
          </cell>
          <cell r="B222">
            <v>1200</v>
          </cell>
          <cell r="C222">
            <v>1.1200000000000001</v>
          </cell>
          <cell r="F222">
            <v>1.1200000000000001</v>
          </cell>
          <cell r="I222">
            <v>502400</v>
          </cell>
          <cell r="J222">
            <v>2400</v>
          </cell>
          <cell r="K222">
            <v>3.31</v>
          </cell>
          <cell r="N222">
            <v>3.31</v>
          </cell>
        </row>
        <row r="223">
          <cell r="A223">
            <v>651201</v>
          </cell>
          <cell r="C223">
            <v>1.21</v>
          </cell>
          <cell r="D223">
            <v>0.24</v>
          </cell>
          <cell r="F223">
            <v>0.97</v>
          </cell>
          <cell r="G223">
            <v>0.24</v>
          </cell>
          <cell r="I223">
            <v>502401</v>
          </cell>
          <cell r="K223">
            <v>3.53</v>
          </cell>
          <cell r="L223">
            <v>9.e-002</v>
          </cell>
          <cell r="N223">
            <v>3.44</v>
          </cell>
          <cell r="O223">
            <v>9.e-002</v>
          </cell>
        </row>
        <row r="224">
          <cell r="A224">
            <v>651202</v>
          </cell>
          <cell r="C224">
            <v>1.21</v>
          </cell>
          <cell r="D224">
            <v>0.24</v>
          </cell>
          <cell r="E224">
            <v>0.97</v>
          </cell>
          <cell r="G224">
            <v>1.21</v>
          </cell>
          <cell r="I224">
            <v>502402</v>
          </cell>
          <cell r="K224">
            <v>3.53</v>
          </cell>
          <cell r="L224">
            <v>9.e-002</v>
          </cell>
          <cell r="M224">
            <v>3.44</v>
          </cell>
          <cell r="O224">
            <v>3.53</v>
          </cell>
        </row>
        <row r="225">
          <cell r="A225">
            <v>651203</v>
          </cell>
          <cell r="C225" t="str">
            <v>*********</v>
          </cell>
          <cell r="D225" t="str">
            <v>*********</v>
          </cell>
          <cell r="E225" t="str">
            <v>*********</v>
          </cell>
          <cell r="F225" t="str">
            <v>*********</v>
          </cell>
          <cell r="G225" t="str">
            <v>*********</v>
          </cell>
          <cell r="I225">
            <v>502500</v>
          </cell>
          <cell r="J225">
            <v>2500</v>
          </cell>
          <cell r="K225">
            <v>3.53</v>
          </cell>
          <cell r="N225">
            <v>3.53</v>
          </cell>
        </row>
        <row r="226">
          <cell r="B226" t="str">
            <v>75A</v>
          </cell>
          <cell r="C226" t="str">
            <v>掘削（砂無）</v>
          </cell>
          <cell r="I226">
            <v>502501</v>
          </cell>
          <cell r="K226">
            <v>3.74</v>
          </cell>
          <cell r="L226">
            <v>9.e-002</v>
          </cell>
          <cell r="N226">
            <v>3.65</v>
          </cell>
          <cell r="O226">
            <v>9.e-002</v>
          </cell>
        </row>
        <row r="227">
          <cell r="B227" t="str">
            <v>土かぶり</v>
          </cell>
          <cell r="C227" t="str">
            <v>掘削（砂有）</v>
          </cell>
          <cell r="D227" t="str">
            <v>保護砂</v>
          </cell>
          <cell r="E227" t="str">
            <v>砕石埋戻</v>
          </cell>
          <cell r="F227" t="str">
            <v>埋戻し</v>
          </cell>
          <cell r="G227" t="str">
            <v>残土処分</v>
          </cell>
          <cell r="I227">
            <v>502502</v>
          </cell>
          <cell r="K227">
            <v>3.74</v>
          </cell>
          <cell r="L227">
            <v>9.e-002</v>
          </cell>
          <cell r="M227">
            <v>3.65</v>
          </cell>
          <cell r="O227">
            <v>3.74</v>
          </cell>
        </row>
        <row r="228">
          <cell r="A228">
            <v>750299</v>
          </cell>
          <cell r="C228" t="str">
            <v>*********</v>
          </cell>
          <cell r="D228" t="str">
            <v>*********</v>
          </cell>
          <cell r="E228" t="str">
            <v>*********</v>
          </cell>
          <cell r="F228" t="str">
            <v>*********</v>
          </cell>
          <cell r="G228" t="str">
            <v>*********</v>
          </cell>
          <cell r="I228">
            <v>502600</v>
          </cell>
          <cell r="J228">
            <v>2600</v>
          </cell>
          <cell r="K228">
            <v>3.74</v>
          </cell>
          <cell r="N228">
            <v>3.74</v>
          </cell>
        </row>
        <row r="229">
          <cell r="A229">
            <v>750300</v>
          </cell>
          <cell r="B229">
            <v>300</v>
          </cell>
          <cell r="C229">
            <v>0.19</v>
          </cell>
          <cell r="F229">
            <v>0.19</v>
          </cell>
          <cell r="I229">
            <v>502601</v>
          </cell>
          <cell r="K229">
            <v>3.97</v>
          </cell>
          <cell r="L229">
            <v>9.e-002</v>
          </cell>
          <cell r="N229">
            <v>3.88</v>
          </cell>
          <cell r="O229">
            <v>9.e-002</v>
          </cell>
        </row>
        <row r="230">
          <cell r="A230">
            <v>750301</v>
          </cell>
          <cell r="C230">
            <v>0.24</v>
          </cell>
          <cell r="D230">
            <v>0.14000000000000001</v>
          </cell>
          <cell r="F230">
            <v>0.1</v>
          </cell>
          <cell r="G230">
            <v>0.14000000000000001</v>
          </cell>
          <cell r="I230">
            <v>502602</v>
          </cell>
          <cell r="K230">
            <v>3.97</v>
          </cell>
          <cell r="L230">
            <v>9.e-002</v>
          </cell>
          <cell r="M230">
            <v>3.88</v>
          </cell>
          <cell r="O230">
            <v>3.97</v>
          </cell>
        </row>
        <row r="231">
          <cell r="A231">
            <v>750302</v>
          </cell>
          <cell r="C231">
            <v>0.24</v>
          </cell>
          <cell r="D231">
            <v>0.14000000000000001</v>
          </cell>
          <cell r="E231">
            <v>0.1</v>
          </cell>
          <cell r="G231">
            <v>0.24</v>
          </cell>
          <cell r="I231">
            <v>502700</v>
          </cell>
          <cell r="J231">
            <v>2700</v>
          </cell>
          <cell r="K231">
            <v>3.97</v>
          </cell>
          <cell r="N231">
            <v>3.97</v>
          </cell>
        </row>
        <row r="232">
          <cell r="A232">
            <v>750303</v>
          </cell>
          <cell r="C232" t="str">
            <v>*********</v>
          </cell>
          <cell r="D232" t="str">
            <v>*********</v>
          </cell>
          <cell r="E232" t="str">
            <v>*********</v>
          </cell>
          <cell r="F232" t="str">
            <v>*********</v>
          </cell>
          <cell r="G232" t="str">
            <v>*********</v>
          </cell>
          <cell r="I232">
            <v>502701</v>
          </cell>
          <cell r="K232">
            <v>4.2</v>
          </cell>
          <cell r="L232">
            <v>9.e-002</v>
          </cell>
          <cell r="N232">
            <v>4.1100000000000003</v>
          </cell>
          <cell r="O232">
            <v>9.e-002</v>
          </cell>
        </row>
        <row r="233">
          <cell r="A233">
            <v>750449</v>
          </cell>
          <cell r="C233" t="str">
            <v>*********</v>
          </cell>
          <cell r="D233" t="str">
            <v>*********</v>
          </cell>
          <cell r="E233" t="str">
            <v>*********</v>
          </cell>
          <cell r="F233" t="str">
            <v>*********</v>
          </cell>
          <cell r="G233" t="str">
            <v>*********</v>
          </cell>
          <cell r="I233">
            <v>502702</v>
          </cell>
          <cell r="K233">
            <v>4.2</v>
          </cell>
          <cell r="L233">
            <v>9.e-002</v>
          </cell>
          <cell r="M233">
            <v>4.1100000000000003</v>
          </cell>
          <cell r="O233">
            <v>4.2</v>
          </cell>
        </row>
        <row r="234">
          <cell r="A234">
            <v>750450</v>
          </cell>
          <cell r="B234">
            <v>450</v>
          </cell>
          <cell r="C234">
            <v>0.26</v>
          </cell>
          <cell r="F234">
            <v>0.26</v>
          </cell>
          <cell r="I234">
            <v>502800</v>
          </cell>
          <cell r="J234">
            <v>2800</v>
          </cell>
          <cell r="K234">
            <v>4.2</v>
          </cell>
          <cell r="N234">
            <v>4.2</v>
          </cell>
        </row>
        <row r="235">
          <cell r="A235">
            <v>750451</v>
          </cell>
          <cell r="C235">
            <v>0.31</v>
          </cell>
          <cell r="D235">
            <v>0.14000000000000001</v>
          </cell>
          <cell r="F235">
            <v>0.17</v>
          </cell>
          <cell r="G235">
            <v>0.14000000000000001</v>
          </cell>
          <cell r="I235">
            <v>502801</v>
          </cell>
          <cell r="K235">
            <v>4.4400000000000004</v>
          </cell>
          <cell r="L235">
            <v>9.e-002</v>
          </cell>
          <cell r="N235">
            <v>4.3499999999999996</v>
          </cell>
          <cell r="O235">
            <v>9.e-002</v>
          </cell>
        </row>
        <row r="236">
          <cell r="A236">
            <v>750452</v>
          </cell>
          <cell r="C236">
            <v>0.31</v>
          </cell>
          <cell r="D236">
            <v>0.14000000000000001</v>
          </cell>
          <cell r="E236">
            <v>0.17</v>
          </cell>
          <cell r="G236">
            <v>0.31</v>
          </cell>
          <cell r="I236">
            <v>502802</v>
          </cell>
          <cell r="K236">
            <v>4.4400000000000004</v>
          </cell>
          <cell r="L236">
            <v>9.e-002</v>
          </cell>
          <cell r="M236">
            <v>4.3499999999999996</v>
          </cell>
          <cell r="O236">
            <v>4.4400000000000004</v>
          </cell>
        </row>
        <row r="237">
          <cell r="A237">
            <v>750453</v>
          </cell>
          <cell r="C237" t="str">
            <v>*********</v>
          </cell>
          <cell r="D237" t="str">
            <v>*********</v>
          </cell>
          <cell r="E237" t="str">
            <v>*********</v>
          </cell>
          <cell r="F237" t="str">
            <v>*********</v>
          </cell>
          <cell r="G237" t="str">
            <v>*********</v>
          </cell>
          <cell r="I237">
            <v>502803</v>
          </cell>
          <cell r="K237" t="str">
            <v>*********</v>
          </cell>
          <cell r="L237" t="str">
            <v>*********</v>
          </cell>
          <cell r="M237" t="str">
            <v>*********</v>
          </cell>
          <cell r="N237" t="str">
            <v>*********</v>
          </cell>
          <cell r="O237" t="str">
            <v>*********</v>
          </cell>
        </row>
        <row r="238">
          <cell r="A238">
            <v>750599</v>
          </cell>
          <cell r="C238" t="str">
            <v>*********</v>
          </cell>
          <cell r="D238" t="str">
            <v>*********</v>
          </cell>
          <cell r="E238" t="str">
            <v>*********</v>
          </cell>
          <cell r="F238" t="str">
            <v>*********</v>
          </cell>
          <cell r="G238" t="str">
            <v>*********</v>
          </cell>
          <cell r="J238" t="str">
            <v>VP-65A</v>
          </cell>
          <cell r="K238" t="str">
            <v>掘削（砂無）</v>
          </cell>
        </row>
        <row r="239">
          <cell r="A239">
            <v>750600</v>
          </cell>
          <cell r="B239">
            <v>600</v>
          </cell>
          <cell r="C239">
            <v>0.34</v>
          </cell>
          <cell r="F239">
            <v>0.34</v>
          </cell>
          <cell r="J239" t="str">
            <v>管底</v>
          </cell>
          <cell r="K239" t="str">
            <v>掘削（砂有）</v>
          </cell>
          <cell r="L239" t="str">
            <v>砂180ﾟ</v>
          </cell>
          <cell r="M239" t="str">
            <v>砕石埋戻</v>
          </cell>
          <cell r="N239" t="str">
            <v>埋戻し</v>
          </cell>
          <cell r="O239" t="str">
            <v>残土処分</v>
          </cell>
        </row>
        <row r="240">
          <cell r="A240">
            <v>750601</v>
          </cell>
          <cell r="C240">
            <v>0.39</v>
          </cell>
          <cell r="D240">
            <v>0.14000000000000001</v>
          </cell>
          <cell r="F240">
            <v>0.25</v>
          </cell>
          <cell r="G240">
            <v>0.14000000000000001</v>
          </cell>
          <cell r="I240">
            <v>650299</v>
          </cell>
          <cell r="K240" t="str">
            <v>*********</v>
          </cell>
          <cell r="L240" t="str">
            <v>*********</v>
          </cell>
          <cell r="M240" t="str">
            <v>*********</v>
          </cell>
          <cell r="N240" t="str">
            <v>*********</v>
          </cell>
          <cell r="O240" t="str">
            <v>*********</v>
          </cell>
        </row>
        <row r="241">
          <cell r="A241">
            <v>750602</v>
          </cell>
          <cell r="C241">
            <v>0.39</v>
          </cell>
          <cell r="D241">
            <v>0.14000000000000001</v>
          </cell>
          <cell r="E241">
            <v>0.25</v>
          </cell>
          <cell r="G241">
            <v>0.39</v>
          </cell>
          <cell r="I241">
            <v>650300</v>
          </cell>
          <cell r="J241">
            <v>300</v>
          </cell>
          <cell r="K241">
            <v>0.14000000000000001</v>
          </cell>
          <cell r="N241">
            <v>0.14000000000000001</v>
          </cell>
        </row>
        <row r="242">
          <cell r="A242">
            <v>750603</v>
          </cell>
          <cell r="C242" t="str">
            <v>*********</v>
          </cell>
          <cell r="D242" t="str">
            <v>*********</v>
          </cell>
          <cell r="E242" t="str">
            <v>*********</v>
          </cell>
          <cell r="F242" t="str">
            <v>*********</v>
          </cell>
          <cell r="G242" t="str">
            <v>*********</v>
          </cell>
          <cell r="I242">
            <v>650301</v>
          </cell>
          <cell r="K242">
            <v>0.19</v>
          </cell>
          <cell r="L242">
            <v>7.0000000000000007e-002</v>
          </cell>
          <cell r="N242">
            <v>0.12</v>
          </cell>
          <cell r="O242">
            <v>7.0000000000000007e-002</v>
          </cell>
        </row>
        <row r="243">
          <cell r="A243">
            <v>750749</v>
          </cell>
          <cell r="C243" t="str">
            <v>*********</v>
          </cell>
          <cell r="D243" t="str">
            <v>*********</v>
          </cell>
          <cell r="E243" t="str">
            <v>*********</v>
          </cell>
          <cell r="F243" t="str">
            <v>*********</v>
          </cell>
          <cell r="G243" t="str">
            <v>*********</v>
          </cell>
          <cell r="I243">
            <v>650302</v>
          </cell>
          <cell r="K243">
            <v>0.19</v>
          </cell>
          <cell r="L243">
            <v>7.0000000000000007e-002</v>
          </cell>
          <cell r="M243">
            <v>0.12</v>
          </cell>
          <cell r="O243">
            <v>0.19</v>
          </cell>
        </row>
        <row r="244">
          <cell r="A244">
            <v>750750</v>
          </cell>
          <cell r="B244">
            <v>750</v>
          </cell>
          <cell r="C244">
            <v>0.41</v>
          </cell>
          <cell r="F244">
            <v>0.41</v>
          </cell>
          <cell r="I244">
            <v>650350</v>
          </cell>
          <cell r="J244">
            <v>350</v>
          </cell>
          <cell r="K244">
            <v>0.17</v>
          </cell>
          <cell r="N244">
            <v>0.17</v>
          </cell>
        </row>
        <row r="245">
          <cell r="A245">
            <v>750751</v>
          </cell>
          <cell r="C245">
            <v>0.46</v>
          </cell>
          <cell r="D245">
            <v>0.14000000000000001</v>
          </cell>
          <cell r="F245">
            <v>0.32</v>
          </cell>
          <cell r="G245">
            <v>0.14000000000000001</v>
          </cell>
          <cell r="I245">
            <v>650351</v>
          </cell>
          <cell r="K245">
            <v>0.21</v>
          </cell>
          <cell r="L245">
            <v>7.0000000000000007e-002</v>
          </cell>
          <cell r="N245">
            <v>0.14000000000000001</v>
          </cell>
          <cell r="O245">
            <v>7.0000000000000007e-002</v>
          </cell>
        </row>
        <row r="246">
          <cell r="A246">
            <v>750752</v>
          </cell>
          <cell r="C246">
            <v>0.46</v>
          </cell>
          <cell r="D246">
            <v>0.14000000000000001</v>
          </cell>
          <cell r="E246">
            <v>0.32</v>
          </cell>
          <cell r="G246">
            <v>0.46</v>
          </cell>
          <cell r="I246">
            <v>650352</v>
          </cell>
          <cell r="K246">
            <v>0.21</v>
          </cell>
          <cell r="L246">
            <v>7.0000000000000007e-002</v>
          </cell>
          <cell r="M246">
            <v>0.14000000000000001</v>
          </cell>
          <cell r="O246">
            <v>0.21</v>
          </cell>
        </row>
        <row r="247">
          <cell r="A247">
            <v>750753</v>
          </cell>
          <cell r="C247" t="str">
            <v>*********</v>
          </cell>
          <cell r="D247" t="str">
            <v>*********</v>
          </cell>
          <cell r="E247" t="str">
            <v>*********</v>
          </cell>
          <cell r="F247" t="str">
            <v>*********</v>
          </cell>
          <cell r="G247" t="str">
            <v>*********</v>
          </cell>
          <cell r="I247">
            <v>650400</v>
          </cell>
          <cell r="J247">
            <v>400</v>
          </cell>
          <cell r="K247">
            <v>0.19</v>
          </cell>
          <cell r="N247">
            <v>0.19</v>
          </cell>
        </row>
        <row r="248">
          <cell r="A248">
            <v>7500999</v>
          </cell>
          <cell r="C248" t="str">
            <v>*********</v>
          </cell>
          <cell r="D248" t="str">
            <v>*********</v>
          </cell>
          <cell r="E248" t="str">
            <v>*********</v>
          </cell>
          <cell r="F248" t="str">
            <v>*********</v>
          </cell>
          <cell r="G248" t="str">
            <v>*********</v>
          </cell>
          <cell r="I248">
            <v>650401</v>
          </cell>
          <cell r="K248">
            <v>0.24</v>
          </cell>
          <cell r="L248">
            <v>7.0000000000000007e-002</v>
          </cell>
          <cell r="N248">
            <v>0.17</v>
          </cell>
          <cell r="O248">
            <v>7.0000000000000007e-002</v>
          </cell>
        </row>
        <row r="249">
          <cell r="A249">
            <v>751000</v>
          </cell>
          <cell r="B249">
            <v>1000</v>
          </cell>
          <cell r="C249">
            <v>0.97</v>
          </cell>
          <cell r="F249">
            <v>0.97</v>
          </cell>
          <cell r="I249">
            <v>650402</v>
          </cell>
          <cell r="K249">
            <v>0.24</v>
          </cell>
          <cell r="L249">
            <v>7.0000000000000007e-002</v>
          </cell>
          <cell r="M249">
            <v>0.17</v>
          </cell>
          <cell r="O249">
            <v>0.24</v>
          </cell>
        </row>
        <row r="250">
          <cell r="A250">
            <v>751001</v>
          </cell>
          <cell r="C250">
            <v>1.06</v>
          </cell>
          <cell r="D250">
            <v>0.26</v>
          </cell>
          <cell r="F250">
            <v>0.8</v>
          </cell>
          <cell r="G250">
            <v>0.26</v>
          </cell>
          <cell r="I250">
            <v>650450</v>
          </cell>
          <cell r="J250">
            <v>450</v>
          </cell>
          <cell r="K250">
            <v>0.21</v>
          </cell>
          <cell r="N250">
            <v>0.21</v>
          </cell>
        </row>
        <row r="251">
          <cell r="A251">
            <v>751002</v>
          </cell>
          <cell r="C251">
            <v>1.06</v>
          </cell>
          <cell r="D251">
            <v>0.26</v>
          </cell>
          <cell r="E251">
            <v>0.8</v>
          </cell>
          <cell r="G251">
            <v>1.06</v>
          </cell>
          <cell r="I251">
            <v>650451</v>
          </cell>
          <cell r="K251">
            <v>0.26</v>
          </cell>
          <cell r="L251">
            <v>7.0000000000000007e-002</v>
          </cell>
          <cell r="N251">
            <v>0.19</v>
          </cell>
          <cell r="O251">
            <v>7.0000000000000007e-002</v>
          </cell>
        </row>
        <row r="252">
          <cell r="A252">
            <v>751003</v>
          </cell>
          <cell r="C252" t="str">
            <v>*********</v>
          </cell>
          <cell r="D252" t="str">
            <v>*********</v>
          </cell>
          <cell r="E252" t="str">
            <v>*********</v>
          </cell>
          <cell r="F252" t="str">
            <v>*********</v>
          </cell>
          <cell r="G252" t="str">
            <v>*********</v>
          </cell>
          <cell r="I252">
            <v>650452</v>
          </cell>
          <cell r="K252">
            <v>0.26</v>
          </cell>
          <cell r="L252">
            <v>7.0000000000000007e-002</v>
          </cell>
          <cell r="M252">
            <v>0.19</v>
          </cell>
          <cell r="O252">
            <v>0.26</v>
          </cell>
        </row>
        <row r="253">
          <cell r="A253">
            <v>751199</v>
          </cell>
          <cell r="C253" t="str">
            <v>*********</v>
          </cell>
          <cell r="D253" t="str">
            <v>*********</v>
          </cell>
          <cell r="E253" t="str">
            <v>*********</v>
          </cell>
          <cell r="F253" t="str">
            <v>*********</v>
          </cell>
          <cell r="G253" t="str">
            <v>*********</v>
          </cell>
          <cell r="I253">
            <v>650500</v>
          </cell>
          <cell r="J253">
            <v>500</v>
          </cell>
          <cell r="K253">
            <v>0.24</v>
          </cell>
          <cell r="N253">
            <v>0.24</v>
          </cell>
        </row>
        <row r="254">
          <cell r="A254">
            <v>751200</v>
          </cell>
          <cell r="B254">
            <v>1200</v>
          </cell>
          <cell r="C254">
            <v>1.1499999999999999</v>
          </cell>
          <cell r="F254">
            <v>1.1499999999999999</v>
          </cell>
          <cell r="I254">
            <v>650501</v>
          </cell>
          <cell r="K254">
            <v>0.28999999999999998</v>
          </cell>
          <cell r="L254">
            <v>7.0000000000000007e-002</v>
          </cell>
          <cell r="N254">
            <v>0.22</v>
          </cell>
          <cell r="O254">
            <v>7.0000000000000007e-002</v>
          </cell>
        </row>
        <row r="255">
          <cell r="A255">
            <v>751201</v>
          </cell>
          <cell r="C255">
            <v>1.23</v>
          </cell>
          <cell r="D255">
            <v>0.26</v>
          </cell>
          <cell r="F255">
            <v>0.97</v>
          </cell>
          <cell r="G255">
            <v>0.26</v>
          </cell>
          <cell r="I255">
            <v>650502</v>
          </cell>
          <cell r="K255">
            <v>0.28999999999999998</v>
          </cell>
          <cell r="L255">
            <v>7.0000000000000007e-002</v>
          </cell>
          <cell r="M255">
            <v>0.22</v>
          </cell>
          <cell r="O255">
            <v>0.28999999999999998</v>
          </cell>
        </row>
        <row r="256">
          <cell r="A256">
            <v>751202</v>
          </cell>
          <cell r="C256">
            <v>1.23</v>
          </cell>
          <cell r="D256">
            <v>0.26</v>
          </cell>
          <cell r="E256">
            <v>0.97</v>
          </cell>
          <cell r="G256">
            <v>1.23</v>
          </cell>
          <cell r="I256">
            <v>650550</v>
          </cell>
          <cell r="J256">
            <v>550</v>
          </cell>
          <cell r="K256">
            <v>0.26</v>
          </cell>
          <cell r="N256">
            <v>0.26</v>
          </cell>
        </row>
        <row r="257">
          <cell r="A257">
            <v>751203</v>
          </cell>
          <cell r="C257" t="str">
            <v>*********</v>
          </cell>
          <cell r="D257" t="str">
            <v>*********</v>
          </cell>
          <cell r="E257" t="str">
            <v>*********</v>
          </cell>
          <cell r="F257" t="str">
            <v>*********</v>
          </cell>
          <cell r="G257" t="str">
            <v>*********</v>
          </cell>
          <cell r="I257">
            <v>650551</v>
          </cell>
          <cell r="K257">
            <v>0.31</v>
          </cell>
          <cell r="L257">
            <v>7.0000000000000007e-002</v>
          </cell>
          <cell r="N257">
            <v>0.24</v>
          </cell>
          <cell r="O257">
            <v>7.0000000000000007e-002</v>
          </cell>
        </row>
        <row r="258">
          <cell r="B258" t="str">
            <v>100A</v>
          </cell>
          <cell r="C258" t="str">
            <v>掘削（砂無）</v>
          </cell>
          <cell r="I258">
            <v>650552</v>
          </cell>
          <cell r="K258">
            <v>0.31</v>
          </cell>
          <cell r="L258">
            <v>7.0000000000000007e-002</v>
          </cell>
          <cell r="M258">
            <v>0.24</v>
          </cell>
          <cell r="O258">
            <v>0.31</v>
          </cell>
        </row>
        <row r="259">
          <cell r="B259" t="str">
            <v>土かぶり</v>
          </cell>
          <cell r="C259" t="str">
            <v>掘削（砂有）</v>
          </cell>
          <cell r="D259" t="str">
            <v>保護砂</v>
          </cell>
          <cell r="E259" t="str">
            <v>砕石埋戻</v>
          </cell>
          <cell r="F259" t="str">
            <v>埋戻し</v>
          </cell>
          <cell r="G259" t="str">
            <v>残土処分</v>
          </cell>
          <cell r="I259">
            <v>650600</v>
          </cell>
          <cell r="J259">
            <v>600</v>
          </cell>
          <cell r="K259">
            <v>0.28999999999999998</v>
          </cell>
          <cell r="N259">
            <v>0.28999999999999998</v>
          </cell>
        </row>
        <row r="260">
          <cell r="A260">
            <v>1000299</v>
          </cell>
          <cell r="C260" t="str">
            <v>*********</v>
          </cell>
          <cell r="D260" t="str">
            <v>*********</v>
          </cell>
          <cell r="E260" t="str">
            <v>*********</v>
          </cell>
          <cell r="F260" t="str">
            <v>*********</v>
          </cell>
          <cell r="G260" t="str">
            <v>*********</v>
          </cell>
          <cell r="I260">
            <v>650601</v>
          </cell>
          <cell r="K260">
            <v>0.33</v>
          </cell>
          <cell r="L260">
            <v>7.0000000000000007e-002</v>
          </cell>
          <cell r="N260">
            <v>0.26</v>
          </cell>
          <cell r="O260">
            <v>7.0000000000000007e-002</v>
          </cell>
        </row>
        <row r="261">
          <cell r="A261">
            <v>1000300</v>
          </cell>
          <cell r="B261">
            <v>300</v>
          </cell>
          <cell r="C261">
            <v>0.21</v>
          </cell>
          <cell r="F261">
            <v>0.21</v>
          </cell>
          <cell r="I261">
            <v>650602</v>
          </cell>
          <cell r="K261">
            <v>0.33</v>
          </cell>
          <cell r="L261">
            <v>7.0000000000000007e-002</v>
          </cell>
          <cell r="M261">
            <v>0.26</v>
          </cell>
          <cell r="O261">
            <v>0.33</v>
          </cell>
        </row>
        <row r="262">
          <cell r="A262">
            <v>1000301</v>
          </cell>
          <cell r="C262">
            <v>0.26</v>
          </cell>
          <cell r="D262">
            <v>0.16</v>
          </cell>
          <cell r="F262">
            <v>0.1</v>
          </cell>
          <cell r="G262">
            <v>0.16</v>
          </cell>
          <cell r="I262">
            <v>650650</v>
          </cell>
          <cell r="J262">
            <v>650</v>
          </cell>
          <cell r="K262">
            <v>0.31</v>
          </cell>
          <cell r="N262">
            <v>0.31</v>
          </cell>
        </row>
        <row r="263">
          <cell r="A263">
            <v>1000302</v>
          </cell>
          <cell r="C263">
            <v>0.26</v>
          </cell>
          <cell r="D263">
            <v>0.16</v>
          </cell>
          <cell r="E263">
            <v>0.1</v>
          </cell>
          <cell r="G263">
            <v>0.26</v>
          </cell>
          <cell r="I263">
            <v>650651</v>
          </cell>
          <cell r="K263">
            <v>0.36</v>
          </cell>
          <cell r="L263">
            <v>7.0000000000000007e-002</v>
          </cell>
          <cell r="N263">
            <v>0.28999999999999998</v>
          </cell>
          <cell r="O263">
            <v>7.0000000000000007e-002</v>
          </cell>
        </row>
        <row r="264">
          <cell r="A264">
            <v>1000303</v>
          </cell>
          <cell r="C264" t="str">
            <v>*********</v>
          </cell>
          <cell r="D264" t="str">
            <v>*********</v>
          </cell>
          <cell r="E264" t="str">
            <v>*********</v>
          </cell>
          <cell r="F264" t="str">
            <v>*********</v>
          </cell>
          <cell r="G264" t="str">
            <v>*********</v>
          </cell>
          <cell r="I264">
            <v>650652</v>
          </cell>
          <cell r="K264">
            <v>0.36</v>
          </cell>
          <cell r="L264">
            <v>7.0000000000000007e-002</v>
          </cell>
          <cell r="M264">
            <v>0.28999999999999998</v>
          </cell>
          <cell r="O264">
            <v>0.36</v>
          </cell>
        </row>
        <row r="265">
          <cell r="A265">
            <v>1000449</v>
          </cell>
          <cell r="C265" t="str">
            <v>*********</v>
          </cell>
          <cell r="D265" t="str">
            <v>*********</v>
          </cell>
          <cell r="E265" t="str">
            <v>*********</v>
          </cell>
          <cell r="F265" t="str">
            <v>*********</v>
          </cell>
          <cell r="G265" t="str">
            <v>*********</v>
          </cell>
          <cell r="I265">
            <v>650700</v>
          </cell>
          <cell r="J265">
            <v>700</v>
          </cell>
          <cell r="K265">
            <v>0.33</v>
          </cell>
          <cell r="N265">
            <v>0.33</v>
          </cell>
        </row>
        <row r="266">
          <cell r="A266">
            <v>1000450</v>
          </cell>
          <cell r="B266">
            <v>450</v>
          </cell>
          <cell r="C266">
            <v>0.28999999999999998</v>
          </cell>
          <cell r="F266">
            <v>0.28999999999999998</v>
          </cell>
          <cell r="I266">
            <v>650701</v>
          </cell>
          <cell r="K266">
            <v>0.38</v>
          </cell>
          <cell r="L266">
            <v>7.0000000000000007e-002</v>
          </cell>
          <cell r="N266">
            <v>0.31</v>
          </cell>
          <cell r="O266">
            <v>7.0000000000000007e-002</v>
          </cell>
        </row>
        <row r="267">
          <cell r="A267">
            <v>1000451</v>
          </cell>
          <cell r="C267">
            <v>0.34</v>
          </cell>
          <cell r="D267">
            <v>0.16</v>
          </cell>
          <cell r="F267">
            <v>0.18</v>
          </cell>
          <cell r="G267">
            <v>0.16</v>
          </cell>
          <cell r="I267">
            <v>650702</v>
          </cell>
          <cell r="K267">
            <v>0.38</v>
          </cell>
          <cell r="L267">
            <v>7.0000000000000007e-002</v>
          </cell>
          <cell r="M267">
            <v>0.31</v>
          </cell>
          <cell r="O267">
            <v>0.38</v>
          </cell>
        </row>
        <row r="268">
          <cell r="A268">
            <v>1000452</v>
          </cell>
          <cell r="C268">
            <v>0.34</v>
          </cell>
          <cell r="D268">
            <v>0.16</v>
          </cell>
          <cell r="E268">
            <v>0.18</v>
          </cell>
          <cell r="G268">
            <v>0.34</v>
          </cell>
          <cell r="I268">
            <v>650750</v>
          </cell>
          <cell r="J268">
            <v>750</v>
          </cell>
          <cell r="K268">
            <v>0.36</v>
          </cell>
          <cell r="N268">
            <v>0.36</v>
          </cell>
        </row>
        <row r="269">
          <cell r="A269">
            <v>1000453</v>
          </cell>
          <cell r="C269" t="str">
            <v>*********</v>
          </cell>
          <cell r="D269" t="str">
            <v>*********</v>
          </cell>
          <cell r="E269" t="str">
            <v>*********</v>
          </cell>
          <cell r="F269" t="str">
            <v>*********</v>
          </cell>
          <cell r="G269" t="str">
            <v>*********</v>
          </cell>
          <cell r="I269">
            <v>650751</v>
          </cell>
          <cell r="K269">
            <v>0.4</v>
          </cell>
          <cell r="L269">
            <v>7.0000000000000007e-002</v>
          </cell>
          <cell r="N269">
            <v>0.33</v>
          </cell>
          <cell r="O269">
            <v>7.0000000000000007e-002</v>
          </cell>
        </row>
        <row r="270">
          <cell r="A270">
            <v>1000599</v>
          </cell>
          <cell r="C270" t="str">
            <v>*********</v>
          </cell>
          <cell r="D270" t="str">
            <v>*********</v>
          </cell>
          <cell r="E270" t="str">
            <v>*********</v>
          </cell>
          <cell r="F270" t="str">
            <v>*********</v>
          </cell>
          <cell r="G270" t="str">
            <v>*********</v>
          </cell>
          <cell r="I270">
            <v>650752</v>
          </cell>
          <cell r="K270">
            <v>0.4</v>
          </cell>
          <cell r="L270">
            <v>7.0000000000000007e-002</v>
          </cell>
          <cell r="M270">
            <v>0.33</v>
          </cell>
          <cell r="O270">
            <v>0.4</v>
          </cell>
        </row>
        <row r="271">
          <cell r="A271">
            <v>1000600</v>
          </cell>
          <cell r="B271">
            <v>600</v>
          </cell>
          <cell r="C271">
            <v>0.37</v>
          </cell>
          <cell r="F271">
            <v>0.37</v>
          </cell>
          <cell r="I271">
            <v>650800</v>
          </cell>
          <cell r="J271">
            <v>800</v>
          </cell>
          <cell r="K271">
            <v>0.38</v>
          </cell>
          <cell r="N271">
            <v>0.38</v>
          </cell>
        </row>
        <row r="272">
          <cell r="A272">
            <v>1000601</v>
          </cell>
          <cell r="C272">
            <v>0.42</v>
          </cell>
          <cell r="D272">
            <v>0.16</v>
          </cell>
          <cell r="F272">
            <v>0.26</v>
          </cell>
          <cell r="G272">
            <v>0.16</v>
          </cell>
          <cell r="I272">
            <v>650801</v>
          </cell>
          <cell r="K272">
            <v>0.43</v>
          </cell>
          <cell r="L272">
            <v>7.0000000000000007e-002</v>
          </cell>
          <cell r="N272">
            <v>0.36</v>
          </cell>
          <cell r="O272">
            <v>7.0000000000000007e-002</v>
          </cell>
        </row>
        <row r="273">
          <cell r="A273">
            <v>1000602</v>
          </cell>
          <cell r="C273">
            <v>0.42</v>
          </cell>
          <cell r="D273">
            <v>0.16</v>
          </cell>
          <cell r="E273">
            <v>0.26</v>
          </cell>
          <cell r="G273">
            <v>0.42</v>
          </cell>
          <cell r="I273">
            <v>650802</v>
          </cell>
          <cell r="K273">
            <v>0.43</v>
          </cell>
          <cell r="L273">
            <v>7.0000000000000007e-002</v>
          </cell>
          <cell r="M273">
            <v>0.36</v>
          </cell>
          <cell r="O273">
            <v>0.43</v>
          </cell>
        </row>
        <row r="274">
          <cell r="A274">
            <v>1000603</v>
          </cell>
          <cell r="C274" t="str">
            <v>*********</v>
          </cell>
          <cell r="D274" t="str">
            <v>*********</v>
          </cell>
          <cell r="E274" t="str">
            <v>*********</v>
          </cell>
          <cell r="F274" t="str">
            <v>*********</v>
          </cell>
          <cell r="G274" t="str">
            <v>*********</v>
          </cell>
          <cell r="I274">
            <v>650850</v>
          </cell>
          <cell r="J274">
            <v>850</v>
          </cell>
          <cell r="K274">
            <v>0.4</v>
          </cell>
          <cell r="N274">
            <v>0.4</v>
          </cell>
        </row>
        <row r="275">
          <cell r="A275">
            <v>1000749</v>
          </cell>
          <cell r="C275" t="str">
            <v>*********</v>
          </cell>
          <cell r="D275" t="str">
            <v>*********</v>
          </cell>
          <cell r="E275" t="str">
            <v>*********</v>
          </cell>
          <cell r="F275" t="str">
            <v>*********</v>
          </cell>
          <cell r="G275" t="str">
            <v>*********</v>
          </cell>
          <cell r="I275">
            <v>650851</v>
          </cell>
          <cell r="K275">
            <v>0.45</v>
          </cell>
          <cell r="L275">
            <v>7.0000000000000007e-002</v>
          </cell>
          <cell r="N275">
            <v>0.38</v>
          </cell>
          <cell r="O275">
            <v>7.0000000000000007e-002</v>
          </cell>
        </row>
        <row r="276">
          <cell r="A276">
            <v>1000750</v>
          </cell>
          <cell r="B276">
            <v>750</v>
          </cell>
          <cell r="C276">
            <v>0.44</v>
          </cell>
          <cell r="F276">
            <v>0.44</v>
          </cell>
          <cell r="I276">
            <v>650852</v>
          </cell>
          <cell r="K276">
            <v>0.45</v>
          </cell>
          <cell r="L276">
            <v>7.0000000000000007e-002</v>
          </cell>
          <cell r="M276">
            <v>0.38</v>
          </cell>
          <cell r="O276">
            <v>0.45</v>
          </cell>
        </row>
        <row r="277">
          <cell r="A277">
            <v>1000751</v>
          </cell>
          <cell r="C277">
            <v>0.5</v>
          </cell>
          <cell r="D277">
            <v>0.16</v>
          </cell>
          <cell r="F277">
            <v>0.34</v>
          </cell>
          <cell r="G277">
            <v>0.16</v>
          </cell>
          <cell r="I277">
            <v>650900</v>
          </cell>
          <cell r="J277">
            <v>900</v>
          </cell>
          <cell r="K277">
            <v>0.43</v>
          </cell>
          <cell r="N277">
            <v>0.43</v>
          </cell>
        </row>
        <row r="278">
          <cell r="A278">
            <v>1000752</v>
          </cell>
          <cell r="C278">
            <v>0.5</v>
          </cell>
          <cell r="D278">
            <v>0.16</v>
          </cell>
          <cell r="E278">
            <v>0.34</v>
          </cell>
          <cell r="G278">
            <v>0.5</v>
          </cell>
          <cell r="I278">
            <v>650901</v>
          </cell>
          <cell r="K278">
            <v>0.88</v>
          </cell>
          <cell r="L278">
            <v>0.12</v>
          </cell>
          <cell r="N278">
            <v>0.76</v>
          </cell>
          <cell r="O278">
            <v>0.12</v>
          </cell>
        </row>
        <row r="279">
          <cell r="A279">
            <v>1000753</v>
          </cell>
          <cell r="C279" t="str">
            <v>*********</v>
          </cell>
          <cell r="D279" t="str">
            <v>*********</v>
          </cell>
          <cell r="E279" t="str">
            <v>*********</v>
          </cell>
          <cell r="F279" t="str">
            <v>*********</v>
          </cell>
          <cell r="G279" t="str">
            <v>*********</v>
          </cell>
          <cell r="I279">
            <v>650902</v>
          </cell>
          <cell r="K279">
            <v>0.88</v>
          </cell>
          <cell r="L279">
            <v>0.12</v>
          </cell>
          <cell r="M279">
            <v>0.76</v>
          </cell>
          <cell r="O279">
            <v>0.88</v>
          </cell>
        </row>
        <row r="280">
          <cell r="A280">
            <v>1000999</v>
          </cell>
          <cell r="C280" t="str">
            <v>*********</v>
          </cell>
          <cell r="D280" t="str">
            <v>*********</v>
          </cell>
          <cell r="E280" t="str">
            <v>*********</v>
          </cell>
          <cell r="F280" t="str">
            <v>*********</v>
          </cell>
          <cell r="G280" t="str">
            <v>*********</v>
          </cell>
          <cell r="I280">
            <v>650950</v>
          </cell>
          <cell r="J280">
            <v>950</v>
          </cell>
          <cell r="K280">
            <v>0.45</v>
          </cell>
          <cell r="N280">
            <v>0.45</v>
          </cell>
        </row>
        <row r="281">
          <cell r="A281">
            <v>1001000</v>
          </cell>
          <cell r="B281">
            <v>1000</v>
          </cell>
          <cell r="C281">
            <v>1.02</v>
          </cell>
          <cell r="F281">
            <v>1.02</v>
          </cell>
          <cell r="I281">
            <v>650951</v>
          </cell>
          <cell r="K281">
            <v>0.92</v>
          </cell>
          <cell r="L281">
            <v>0.12</v>
          </cell>
          <cell r="N281">
            <v>0.8</v>
          </cell>
          <cell r="O281">
            <v>0.12</v>
          </cell>
        </row>
        <row r="282">
          <cell r="A282">
            <v>1001001</v>
          </cell>
          <cell r="C282">
            <v>1.1100000000000001</v>
          </cell>
          <cell r="D282">
            <v>0.28999999999999998</v>
          </cell>
          <cell r="F282">
            <v>0.82</v>
          </cell>
          <cell r="G282">
            <v>0.28999999999999998</v>
          </cell>
          <cell r="I282">
            <v>650952</v>
          </cell>
          <cell r="K282">
            <v>0.92</v>
          </cell>
          <cell r="L282">
            <v>0.12</v>
          </cell>
          <cell r="M282">
            <v>0.8</v>
          </cell>
          <cell r="O282">
            <v>0.92</v>
          </cell>
        </row>
        <row r="283">
          <cell r="A283">
            <v>1001002</v>
          </cell>
          <cell r="C283">
            <v>1.1100000000000001</v>
          </cell>
          <cell r="D283">
            <v>0.28999999999999998</v>
          </cell>
          <cell r="E283">
            <v>0.82</v>
          </cell>
          <cell r="G283">
            <v>1.1100000000000001</v>
          </cell>
          <cell r="I283">
            <v>651000</v>
          </cell>
          <cell r="J283">
            <v>1000</v>
          </cell>
          <cell r="K283">
            <v>0.88</v>
          </cell>
          <cell r="N283">
            <v>0.88</v>
          </cell>
        </row>
        <row r="284">
          <cell r="A284">
            <v>1001003</v>
          </cell>
          <cell r="C284" t="str">
            <v>*********</v>
          </cell>
          <cell r="D284" t="str">
            <v>*********</v>
          </cell>
          <cell r="E284" t="str">
            <v>*********</v>
          </cell>
          <cell r="F284" t="str">
            <v>*********</v>
          </cell>
          <cell r="G284" t="str">
            <v>*********</v>
          </cell>
          <cell r="I284">
            <v>651001</v>
          </cell>
          <cell r="K284">
            <v>0.96</v>
          </cell>
          <cell r="L284">
            <v>0.12</v>
          </cell>
          <cell r="N284">
            <v>0.84</v>
          </cell>
          <cell r="O284">
            <v>0.12</v>
          </cell>
        </row>
        <row r="285">
          <cell r="A285">
            <v>1001199</v>
          </cell>
          <cell r="C285" t="str">
            <v>*********</v>
          </cell>
          <cell r="D285" t="str">
            <v>*********</v>
          </cell>
          <cell r="E285" t="str">
            <v>*********</v>
          </cell>
          <cell r="F285" t="str">
            <v>*********</v>
          </cell>
          <cell r="G285" t="str">
            <v>*********</v>
          </cell>
          <cell r="I285">
            <v>651002</v>
          </cell>
          <cell r="K285">
            <v>0.96</v>
          </cell>
          <cell r="L285">
            <v>0.12</v>
          </cell>
          <cell r="M285">
            <v>0.84</v>
          </cell>
          <cell r="O285">
            <v>0.96</v>
          </cell>
        </row>
        <row r="286">
          <cell r="A286">
            <v>1001200</v>
          </cell>
          <cell r="B286">
            <v>1200</v>
          </cell>
          <cell r="C286">
            <v>1.2</v>
          </cell>
          <cell r="F286">
            <v>1.2</v>
          </cell>
          <cell r="I286">
            <v>651050</v>
          </cell>
          <cell r="J286">
            <v>1050</v>
          </cell>
          <cell r="K286">
            <v>0.92</v>
          </cell>
          <cell r="N286">
            <v>0.92</v>
          </cell>
        </row>
        <row r="287">
          <cell r="A287">
            <v>1001201</v>
          </cell>
          <cell r="C287">
            <v>1.29</v>
          </cell>
          <cell r="D287">
            <v>0.28999999999999998</v>
          </cell>
          <cell r="F287">
            <v>1</v>
          </cell>
          <cell r="G287">
            <v>0.28999999999999998</v>
          </cell>
          <cell r="I287">
            <v>651051</v>
          </cell>
          <cell r="K287">
            <v>1.01</v>
          </cell>
          <cell r="L287">
            <v>0.12</v>
          </cell>
          <cell r="N287">
            <v>0.89</v>
          </cell>
          <cell r="O287">
            <v>0.12</v>
          </cell>
        </row>
        <row r="288">
          <cell r="A288">
            <v>1001202</v>
          </cell>
          <cell r="C288">
            <v>1.29</v>
          </cell>
          <cell r="D288">
            <v>0.28999999999999998</v>
          </cell>
          <cell r="E288">
            <v>1</v>
          </cell>
          <cell r="G288">
            <v>1.29</v>
          </cell>
          <cell r="I288">
            <v>651052</v>
          </cell>
          <cell r="K288">
            <v>1.01</v>
          </cell>
          <cell r="L288">
            <v>0.12</v>
          </cell>
          <cell r="M288">
            <v>0.89</v>
          </cell>
          <cell r="O288">
            <v>1.01</v>
          </cell>
        </row>
        <row r="289">
          <cell r="A289">
            <v>1001203</v>
          </cell>
          <cell r="C289" t="str">
            <v>*********</v>
          </cell>
          <cell r="D289" t="str">
            <v>*********</v>
          </cell>
          <cell r="E289" t="str">
            <v>*********</v>
          </cell>
          <cell r="F289" t="str">
            <v>*********</v>
          </cell>
          <cell r="G289" t="str">
            <v>*********</v>
          </cell>
          <cell r="I289">
            <v>651100</v>
          </cell>
          <cell r="J289">
            <v>1100</v>
          </cell>
          <cell r="K289">
            <v>0.96</v>
          </cell>
          <cell r="N289">
            <v>0.96</v>
          </cell>
        </row>
        <row r="290">
          <cell r="B290" t="str">
            <v>125A</v>
          </cell>
          <cell r="C290" t="str">
            <v>掘削（砂無）</v>
          </cell>
          <cell r="I290">
            <v>651101</v>
          </cell>
          <cell r="K290">
            <v>1.05</v>
          </cell>
          <cell r="L290">
            <v>0.12</v>
          </cell>
          <cell r="N290">
            <v>0.93</v>
          </cell>
          <cell r="O290">
            <v>0.12</v>
          </cell>
        </row>
        <row r="291">
          <cell r="B291" t="str">
            <v>土かぶり</v>
          </cell>
          <cell r="C291" t="str">
            <v>掘削（砂有）</v>
          </cell>
          <cell r="D291" t="str">
            <v>保護砂</v>
          </cell>
          <cell r="E291" t="str">
            <v>砕石埋戻</v>
          </cell>
          <cell r="F291" t="str">
            <v>埋戻し</v>
          </cell>
          <cell r="G291" t="str">
            <v>残土処分</v>
          </cell>
          <cell r="I291">
            <v>651102</v>
          </cell>
          <cell r="K291">
            <v>1.05</v>
          </cell>
          <cell r="L291">
            <v>0.12</v>
          </cell>
          <cell r="M291">
            <v>0.93</v>
          </cell>
          <cell r="O291">
            <v>1.05</v>
          </cell>
        </row>
        <row r="292">
          <cell r="A292">
            <v>1250299</v>
          </cell>
          <cell r="C292" t="str">
            <v>*********</v>
          </cell>
          <cell r="D292" t="str">
            <v>*********</v>
          </cell>
          <cell r="E292" t="str">
            <v>*********</v>
          </cell>
          <cell r="F292" t="str">
            <v>*********</v>
          </cell>
          <cell r="G292" t="str">
            <v>*********</v>
          </cell>
          <cell r="I292">
            <v>651150</v>
          </cell>
          <cell r="J292">
            <v>1150</v>
          </cell>
          <cell r="K292">
            <v>1.01</v>
          </cell>
          <cell r="N292">
            <v>1.01</v>
          </cell>
        </row>
        <row r="293">
          <cell r="A293">
            <v>1250300</v>
          </cell>
          <cell r="B293">
            <v>300</v>
          </cell>
          <cell r="C293">
            <v>0.24</v>
          </cell>
          <cell r="F293">
            <v>0.24</v>
          </cell>
          <cell r="I293">
            <v>651151</v>
          </cell>
          <cell r="K293">
            <v>1.1000000000000001</v>
          </cell>
          <cell r="L293">
            <v>0.12</v>
          </cell>
          <cell r="N293">
            <v>0.98</v>
          </cell>
          <cell r="O293">
            <v>0.12</v>
          </cell>
        </row>
        <row r="294">
          <cell r="A294">
            <v>1250301</v>
          </cell>
          <cell r="C294">
            <v>0.28999999999999998</v>
          </cell>
          <cell r="D294">
            <v>0.18</v>
          </cell>
          <cell r="F294">
            <v>0.11</v>
          </cell>
          <cell r="G294">
            <v>0.18</v>
          </cell>
          <cell r="I294">
            <v>651152</v>
          </cell>
          <cell r="K294">
            <v>1.1000000000000001</v>
          </cell>
          <cell r="L294">
            <v>0.12</v>
          </cell>
          <cell r="M294">
            <v>0.98</v>
          </cell>
          <cell r="O294">
            <v>1.1000000000000001</v>
          </cell>
        </row>
        <row r="295">
          <cell r="A295">
            <v>1250302</v>
          </cell>
          <cell r="C295">
            <v>0.28999999999999998</v>
          </cell>
          <cell r="D295">
            <v>0.18</v>
          </cell>
          <cell r="E295">
            <v>0.11</v>
          </cell>
          <cell r="G295">
            <v>0.28999999999999998</v>
          </cell>
          <cell r="I295">
            <v>651200</v>
          </cell>
          <cell r="J295">
            <v>1200</v>
          </cell>
          <cell r="K295">
            <v>1.05</v>
          </cell>
          <cell r="N295">
            <v>1.05</v>
          </cell>
        </row>
        <row r="296">
          <cell r="A296">
            <v>1250303</v>
          </cell>
          <cell r="C296" t="str">
            <v>*********</v>
          </cell>
          <cell r="D296" t="str">
            <v>*********</v>
          </cell>
          <cell r="E296" t="str">
            <v>*********</v>
          </cell>
          <cell r="F296" t="str">
            <v>*********</v>
          </cell>
          <cell r="G296" t="str">
            <v>*********</v>
          </cell>
          <cell r="I296">
            <v>651201</v>
          </cell>
          <cell r="K296">
            <v>1.1399999999999999</v>
          </cell>
          <cell r="L296">
            <v>0.12</v>
          </cell>
          <cell r="N296">
            <v>1.02</v>
          </cell>
          <cell r="O296">
            <v>0.12</v>
          </cell>
        </row>
        <row r="297">
          <cell r="A297">
            <v>1250449</v>
          </cell>
          <cell r="C297" t="str">
            <v>*********</v>
          </cell>
          <cell r="D297" t="str">
            <v>*********</v>
          </cell>
          <cell r="E297" t="str">
            <v>*********</v>
          </cell>
          <cell r="F297" t="str">
            <v>*********</v>
          </cell>
          <cell r="G297" t="str">
            <v>*********</v>
          </cell>
          <cell r="I297">
            <v>651202</v>
          </cell>
          <cell r="K297">
            <v>1.1399999999999999</v>
          </cell>
          <cell r="L297">
            <v>0.12</v>
          </cell>
          <cell r="M297">
            <v>1.02</v>
          </cell>
          <cell r="O297">
            <v>1.1399999999999999</v>
          </cell>
        </row>
        <row r="298">
          <cell r="A298">
            <v>1250450</v>
          </cell>
          <cell r="B298">
            <v>450</v>
          </cell>
          <cell r="C298">
            <v>0.32</v>
          </cell>
          <cell r="F298">
            <v>0.32</v>
          </cell>
          <cell r="I298">
            <v>651250</v>
          </cell>
          <cell r="J298">
            <v>1250</v>
          </cell>
          <cell r="K298">
            <v>1.1000000000000001</v>
          </cell>
          <cell r="N298">
            <v>1.1000000000000001</v>
          </cell>
        </row>
        <row r="299">
          <cell r="A299">
            <v>1250451</v>
          </cell>
          <cell r="C299">
            <v>0.37</v>
          </cell>
          <cell r="D299">
            <v>0.18</v>
          </cell>
          <cell r="F299">
            <v>0.19</v>
          </cell>
          <cell r="G299">
            <v>0.18</v>
          </cell>
          <cell r="I299">
            <v>651251</v>
          </cell>
          <cell r="K299">
            <v>1.18</v>
          </cell>
          <cell r="L299">
            <v>0.12</v>
          </cell>
          <cell r="N299">
            <v>1.06</v>
          </cell>
          <cell r="O299">
            <v>0.12</v>
          </cell>
        </row>
        <row r="300">
          <cell r="A300">
            <v>1250452</v>
          </cell>
          <cell r="C300">
            <v>0.37</v>
          </cell>
          <cell r="D300">
            <v>0.18</v>
          </cell>
          <cell r="E300">
            <v>0.19</v>
          </cell>
          <cell r="G300">
            <v>0.37</v>
          </cell>
          <cell r="I300">
            <v>651252</v>
          </cell>
          <cell r="K300">
            <v>1.18</v>
          </cell>
          <cell r="L300">
            <v>0.12</v>
          </cell>
          <cell r="M300">
            <v>1.06</v>
          </cell>
          <cell r="O300">
            <v>1.18</v>
          </cell>
        </row>
        <row r="301">
          <cell r="A301">
            <v>1250453</v>
          </cell>
          <cell r="C301" t="str">
            <v>*********</v>
          </cell>
          <cell r="D301" t="str">
            <v>*********</v>
          </cell>
          <cell r="E301" t="str">
            <v>*********</v>
          </cell>
          <cell r="F301" t="str">
            <v>*********</v>
          </cell>
          <cell r="G301" t="str">
            <v>*********</v>
          </cell>
          <cell r="I301">
            <v>651300</v>
          </cell>
          <cell r="J301">
            <v>1300</v>
          </cell>
          <cell r="K301">
            <v>1.1399999999999999</v>
          </cell>
          <cell r="N301">
            <v>1.1399999999999999</v>
          </cell>
        </row>
        <row r="302">
          <cell r="A302">
            <v>1250599</v>
          </cell>
          <cell r="C302" t="str">
            <v>*********</v>
          </cell>
          <cell r="D302" t="str">
            <v>*********</v>
          </cell>
          <cell r="E302" t="str">
            <v>*********</v>
          </cell>
          <cell r="F302" t="str">
            <v>*********</v>
          </cell>
          <cell r="G302" t="str">
            <v>*********</v>
          </cell>
          <cell r="I302">
            <v>651301</v>
          </cell>
          <cell r="K302">
            <v>1.23</v>
          </cell>
          <cell r="L302">
            <v>0.12</v>
          </cell>
          <cell r="N302">
            <v>1.1100000000000001</v>
          </cell>
          <cell r="O302">
            <v>0.12</v>
          </cell>
        </row>
        <row r="303">
          <cell r="A303">
            <v>1250600</v>
          </cell>
          <cell r="B303">
            <v>600</v>
          </cell>
          <cell r="C303">
            <v>0.4</v>
          </cell>
          <cell r="F303">
            <v>0.4</v>
          </cell>
          <cell r="I303">
            <v>651302</v>
          </cell>
          <cell r="K303">
            <v>1.23</v>
          </cell>
          <cell r="L303">
            <v>0.12</v>
          </cell>
          <cell r="M303">
            <v>1.1100000000000001</v>
          </cell>
          <cell r="O303">
            <v>1.23</v>
          </cell>
        </row>
        <row r="304">
          <cell r="A304">
            <v>1250601</v>
          </cell>
          <cell r="C304">
            <v>0.45</v>
          </cell>
          <cell r="D304">
            <v>0.18</v>
          </cell>
          <cell r="F304">
            <v>0.27</v>
          </cell>
          <cell r="G304">
            <v>0.18</v>
          </cell>
          <cell r="I304">
            <v>651350</v>
          </cell>
          <cell r="J304">
            <v>1350</v>
          </cell>
          <cell r="K304">
            <v>1.18</v>
          </cell>
          <cell r="N304">
            <v>1.18</v>
          </cell>
        </row>
        <row r="305">
          <cell r="A305">
            <v>1250602</v>
          </cell>
          <cell r="C305">
            <v>0.45</v>
          </cell>
          <cell r="D305">
            <v>0.18</v>
          </cell>
          <cell r="E305">
            <v>0.27</v>
          </cell>
          <cell r="G305">
            <v>0.45</v>
          </cell>
          <cell r="I305">
            <v>651351</v>
          </cell>
          <cell r="K305">
            <v>1.27</v>
          </cell>
          <cell r="L305">
            <v>0.12</v>
          </cell>
          <cell r="N305">
            <v>1.1499999999999999</v>
          </cell>
          <cell r="O305">
            <v>0.12</v>
          </cell>
        </row>
        <row r="306">
          <cell r="A306">
            <v>1250603</v>
          </cell>
          <cell r="C306" t="str">
            <v>*********</v>
          </cell>
          <cell r="D306" t="str">
            <v>*********</v>
          </cell>
          <cell r="E306" t="str">
            <v>*********</v>
          </cell>
          <cell r="F306" t="str">
            <v>*********</v>
          </cell>
          <cell r="G306" t="str">
            <v>*********</v>
          </cell>
          <cell r="I306">
            <v>651352</v>
          </cell>
          <cell r="K306">
            <v>1.27</v>
          </cell>
          <cell r="L306">
            <v>0.12</v>
          </cell>
          <cell r="M306">
            <v>1.1499999999999999</v>
          </cell>
          <cell r="O306">
            <v>1.27</v>
          </cell>
        </row>
        <row r="307">
          <cell r="A307">
            <v>1250749</v>
          </cell>
          <cell r="C307" t="str">
            <v>*********</v>
          </cell>
          <cell r="D307" t="str">
            <v>*********</v>
          </cell>
          <cell r="E307" t="str">
            <v>*********</v>
          </cell>
          <cell r="F307" t="str">
            <v>*********</v>
          </cell>
          <cell r="G307" t="str">
            <v>*********</v>
          </cell>
          <cell r="I307">
            <v>651400</v>
          </cell>
          <cell r="J307">
            <v>1400</v>
          </cell>
          <cell r="K307">
            <v>1.23</v>
          </cell>
          <cell r="N307">
            <v>1.23</v>
          </cell>
        </row>
        <row r="308">
          <cell r="A308">
            <v>1250750</v>
          </cell>
          <cell r="B308">
            <v>750</v>
          </cell>
          <cell r="C308">
            <v>0.48</v>
          </cell>
          <cell r="F308">
            <v>0.48</v>
          </cell>
          <cell r="I308">
            <v>651401</v>
          </cell>
          <cell r="K308">
            <v>1.31</v>
          </cell>
          <cell r="L308">
            <v>0.12</v>
          </cell>
          <cell r="N308">
            <v>1.19</v>
          </cell>
          <cell r="O308">
            <v>0.12</v>
          </cell>
        </row>
        <row r="309">
          <cell r="A309">
            <v>1250751</v>
          </cell>
          <cell r="C309">
            <v>0.53</v>
          </cell>
          <cell r="D309">
            <v>0.18</v>
          </cell>
          <cell r="F309">
            <v>0.35</v>
          </cell>
          <cell r="G309">
            <v>0.18</v>
          </cell>
          <cell r="I309">
            <v>651402</v>
          </cell>
          <cell r="K309">
            <v>1.31</v>
          </cell>
          <cell r="L309">
            <v>0.12</v>
          </cell>
          <cell r="M309">
            <v>1.19</v>
          </cell>
          <cell r="O309">
            <v>1.31</v>
          </cell>
        </row>
        <row r="310">
          <cell r="A310">
            <v>1250752</v>
          </cell>
          <cell r="C310">
            <v>0.53</v>
          </cell>
          <cell r="D310">
            <v>0.18</v>
          </cell>
          <cell r="E310">
            <v>0.35</v>
          </cell>
          <cell r="G310">
            <v>0.53</v>
          </cell>
          <cell r="I310">
            <v>651450</v>
          </cell>
          <cell r="J310">
            <v>1450</v>
          </cell>
          <cell r="K310">
            <v>1.27</v>
          </cell>
          <cell r="N310">
            <v>1.27</v>
          </cell>
        </row>
        <row r="311">
          <cell r="A311">
            <v>1250753</v>
          </cell>
          <cell r="C311" t="str">
            <v>*********</v>
          </cell>
          <cell r="D311" t="str">
            <v>*********</v>
          </cell>
          <cell r="E311" t="str">
            <v>*********</v>
          </cell>
          <cell r="F311" t="str">
            <v>*********</v>
          </cell>
          <cell r="G311" t="str">
            <v>*********</v>
          </cell>
          <cell r="I311">
            <v>651451</v>
          </cell>
          <cell r="K311">
            <v>1.36</v>
          </cell>
          <cell r="L311">
            <v>0.12</v>
          </cell>
          <cell r="N311">
            <v>1.24</v>
          </cell>
          <cell r="O311">
            <v>0.12</v>
          </cell>
        </row>
        <row r="312">
          <cell r="A312">
            <v>1250999</v>
          </cell>
          <cell r="C312" t="str">
            <v>*********</v>
          </cell>
          <cell r="D312" t="str">
            <v>*********</v>
          </cell>
          <cell r="E312" t="str">
            <v>*********</v>
          </cell>
          <cell r="F312" t="str">
            <v>*********</v>
          </cell>
          <cell r="G312" t="str">
            <v>*********</v>
          </cell>
          <cell r="I312">
            <v>651452</v>
          </cell>
          <cell r="K312">
            <v>1.36</v>
          </cell>
          <cell r="L312">
            <v>0.12</v>
          </cell>
          <cell r="M312">
            <v>1.24</v>
          </cell>
          <cell r="O312">
            <v>1.36</v>
          </cell>
        </row>
        <row r="313">
          <cell r="A313">
            <v>1251000</v>
          </cell>
          <cell r="B313">
            <v>1000</v>
          </cell>
          <cell r="C313">
            <v>1.07</v>
          </cell>
          <cell r="F313">
            <v>1.07</v>
          </cell>
          <cell r="I313">
            <v>651500</v>
          </cell>
          <cell r="J313">
            <v>1500</v>
          </cell>
          <cell r="K313">
            <v>1.31</v>
          </cell>
          <cell r="N313">
            <v>1.31</v>
          </cell>
        </row>
        <row r="314">
          <cell r="A314">
            <v>1251001</v>
          </cell>
          <cell r="C314">
            <v>1.17</v>
          </cell>
          <cell r="D314">
            <v>0.32</v>
          </cell>
          <cell r="F314">
            <v>0.85</v>
          </cell>
          <cell r="G314">
            <v>0.32</v>
          </cell>
          <cell r="I314">
            <v>651501</v>
          </cell>
          <cell r="K314">
            <v>1.4</v>
          </cell>
          <cell r="L314">
            <v>0.12</v>
          </cell>
          <cell r="N314">
            <v>1.28</v>
          </cell>
          <cell r="O314">
            <v>0.12</v>
          </cell>
        </row>
        <row r="315">
          <cell r="A315">
            <v>1251002</v>
          </cell>
          <cell r="C315">
            <v>1.17</v>
          </cell>
          <cell r="D315">
            <v>0.32</v>
          </cell>
          <cell r="E315">
            <v>0.85</v>
          </cell>
          <cell r="G315">
            <v>1.17</v>
          </cell>
          <cell r="I315">
            <v>651502</v>
          </cell>
          <cell r="K315">
            <v>1.4</v>
          </cell>
          <cell r="L315">
            <v>0.12</v>
          </cell>
          <cell r="M315">
            <v>1.28</v>
          </cell>
          <cell r="O315">
            <v>1.4</v>
          </cell>
        </row>
        <row r="316">
          <cell r="A316">
            <v>1251003</v>
          </cell>
          <cell r="C316" t="str">
            <v>*********</v>
          </cell>
          <cell r="D316" t="str">
            <v>*********</v>
          </cell>
          <cell r="E316" t="str">
            <v>*********</v>
          </cell>
          <cell r="F316" t="str">
            <v>*********</v>
          </cell>
          <cell r="G316" t="str">
            <v>*********</v>
          </cell>
          <cell r="I316">
            <v>651600</v>
          </cell>
          <cell r="J316">
            <v>1600</v>
          </cell>
          <cell r="K316">
            <v>1.4</v>
          </cell>
          <cell r="N316">
            <v>1.4</v>
          </cell>
        </row>
        <row r="317">
          <cell r="A317">
            <v>1251199</v>
          </cell>
          <cell r="C317" t="str">
            <v>*********</v>
          </cell>
          <cell r="D317" t="str">
            <v>*********</v>
          </cell>
          <cell r="E317" t="str">
            <v>*********</v>
          </cell>
          <cell r="F317" t="str">
            <v>*********</v>
          </cell>
          <cell r="G317" t="str">
            <v>*********</v>
          </cell>
          <cell r="I317">
            <v>651601</v>
          </cell>
          <cell r="K317">
            <v>1.49</v>
          </cell>
          <cell r="L317">
            <v>0.12</v>
          </cell>
          <cell r="N317">
            <v>1.37</v>
          </cell>
          <cell r="O317">
            <v>0.12</v>
          </cell>
        </row>
        <row r="318">
          <cell r="A318">
            <v>1251200</v>
          </cell>
          <cell r="B318">
            <v>1200</v>
          </cell>
          <cell r="C318">
            <v>1.26</v>
          </cell>
          <cell r="F318">
            <v>1.26</v>
          </cell>
          <cell r="I318">
            <v>651602</v>
          </cell>
          <cell r="K318">
            <v>1.49</v>
          </cell>
          <cell r="L318">
            <v>0.12</v>
          </cell>
          <cell r="M318">
            <v>1.37</v>
          </cell>
          <cell r="O318">
            <v>1.49</v>
          </cell>
        </row>
        <row r="319">
          <cell r="A319">
            <v>1251201</v>
          </cell>
          <cell r="C319">
            <v>1.35</v>
          </cell>
          <cell r="D319">
            <v>0.32</v>
          </cell>
          <cell r="F319">
            <v>1.03</v>
          </cell>
          <cell r="G319">
            <v>0.32</v>
          </cell>
          <cell r="I319">
            <v>651700</v>
          </cell>
          <cell r="J319">
            <v>1700</v>
          </cell>
          <cell r="K319">
            <v>1.49</v>
          </cell>
          <cell r="N319">
            <v>1.49</v>
          </cell>
        </row>
        <row r="320">
          <cell r="A320">
            <v>1251202</v>
          </cell>
          <cell r="C320">
            <v>1.35</v>
          </cell>
          <cell r="D320">
            <v>0.32</v>
          </cell>
          <cell r="E320">
            <v>1.03</v>
          </cell>
          <cell r="G320">
            <v>1.35</v>
          </cell>
          <cell r="I320">
            <v>651701</v>
          </cell>
          <cell r="K320">
            <v>1.58</v>
          </cell>
          <cell r="L320">
            <v>0.12</v>
          </cell>
          <cell r="N320">
            <v>1.46</v>
          </cell>
          <cell r="O320">
            <v>0.12</v>
          </cell>
        </row>
        <row r="321">
          <cell r="A321">
            <v>1251203</v>
          </cell>
          <cell r="C321" t="str">
            <v>*********</v>
          </cell>
          <cell r="D321" t="str">
            <v>*********</v>
          </cell>
          <cell r="E321" t="str">
            <v>*********</v>
          </cell>
          <cell r="F321" t="str">
            <v>*********</v>
          </cell>
          <cell r="G321" t="str">
            <v>*********</v>
          </cell>
          <cell r="I321">
            <v>651702</v>
          </cell>
          <cell r="K321">
            <v>1.58</v>
          </cell>
          <cell r="L321">
            <v>0.12</v>
          </cell>
          <cell r="M321">
            <v>1.46</v>
          </cell>
          <cell r="O321">
            <v>1.58</v>
          </cell>
        </row>
        <row r="322">
          <cell r="B322" t="str">
            <v>150A</v>
          </cell>
          <cell r="C322" t="str">
            <v>掘削（砂無）</v>
          </cell>
          <cell r="I322">
            <v>651800</v>
          </cell>
          <cell r="J322">
            <v>1800</v>
          </cell>
          <cell r="K322">
            <v>1.58</v>
          </cell>
          <cell r="N322">
            <v>1.58</v>
          </cell>
        </row>
        <row r="323">
          <cell r="B323" t="str">
            <v>土かぶり</v>
          </cell>
          <cell r="C323" t="str">
            <v>掘削（砂有）</v>
          </cell>
          <cell r="D323" t="str">
            <v>保護砂</v>
          </cell>
          <cell r="E323" t="str">
            <v>砕石埋戻</v>
          </cell>
          <cell r="F323" t="str">
            <v>埋戻し</v>
          </cell>
          <cell r="G323" t="str">
            <v>残土処分</v>
          </cell>
          <cell r="I323">
            <v>651801</v>
          </cell>
          <cell r="K323">
            <v>1.66</v>
          </cell>
          <cell r="L323">
            <v>0.12</v>
          </cell>
          <cell r="N323">
            <v>1.54</v>
          </cell>
          <cell r="O323">
            <v>0.12</v>
          </cell>
        </row>
        <row r="324">
          <cell r="A324">
            <v>1500299</v>
          </cell>
          <cell r="C324" t="str">
            <v>*********</v>
          </cell>
          <cell r="D324" t="str">
            <v>*********</v>
          </cell>
          <cell r="E324" t="str">
            <v>*********</v>
          </cell>
          <cell r="F324" t="str">
            <v>*********</v>
          </cell>
          <cell r="G324" t="str">
            <v>*********</v>
          </cell>
          <cell r="I324">
            <v>651802</v>
          </cell>
          <cell r="K324">
            <v>1.66</v>
          </cell>
          <cell r="L324">
            <v>0.12</v>
          </cell>
          <cell r="M324">
            <v>1.54</v>
          </cell>
          <cell r="O324">
            <v>1.66</v>
          </cell>
        </row>
        <row r="325">
          <cell r="A325">
            <v>1500300</v>
          </cell>
          <cell r="B325">
            <v>300</v>
          </cell>
          <cell r="C325">
            <v>0.26</v>
          </cell>
          <cell r="F325">
            <v>0.26</v>
          </cell>
          <cell r="I325">
            <v>651900</v>
          </cell>
          <cell r="J325">
            <v>1900</v>
          </cell>
          <cell r="K325">
            <v>1.66</v>
          </cell>
          <cell r="N325">
            <v>1.66</v>
          </cell>
        </row>
        <row r="326">
          <cell r="A326">
            <v>1500301</v>
          </cell>
          <cell r="C326">
            <v>0.32</v>
          </cell>
          <cell r="D326">
            <v>0.21</v>
          </cell>
          <cell r="F326">
            <v>0.11</v>
          </cell>
          <cell r="G326">
            <v>0.21</v>
          </cell>
          <cell r="I326">
            <v>651901</v>
          </cell>
          <cell r="K326">
            <v>2.5499999999999998</v>
          </cell>
          <cell r="L326">
            <v>0.1</v>
          </cell>
          <cell r="N326">
            <v>2.4500000000000002</v>
          </cell>
          <cell r="O326">
            <v>0.1</v>
          </cell>
        </row>
        <row r="327">
          <cell r="A327">
            <v>1500302</v>
          </cell>
          <cell r="C327">
            <v>0.32</v>
          </cell>
          <cell r="D327">
            <v>0.21</v>
          </cell>
          <cell r="E327">
            <v>0.11</v>
          </cell>
          <cell r="G327">
            <v>0.32</v>
          </cell>
          <cell r="I327">
            <v>651902</v>
          </cell>
          <cell r="K327">
            <v>2.5499999999999998</v>
          </cell>
          <cell r="L327">
            <v>0.1</v>
          </cell>
          <cell r="M327">
            <v>2.4500000000000002</v>
          </cell>
          <cell r="O327">
            <v>2.5499999999999998</v>
          </cell>
        </row>
        <row r="328">
          <cell r="A328">
            <v>1500303</v>
          </cell>
          <cell r="C328" t="str">
            <v>*********</v>
          </cell>
          <cell r="D328" t="str">
            <v>*********</v>
          </cell>
          <cell r="E328" t="str">
            <v>*********</v>
          </cell>
          <cell r="F328" t="str">
            <v>*********</v>
          </cell>
          <cell r="G328" t="str">
            <v>*********</v>
          </cell>
          <cell r="I328">
            <v>652000</v>
          </cell>
          <cell r="J328">
            <v>2000</v>
          </cell>
          <cell r="K328">
            <v>2.5499999999999998</v>
          </cell>
          <cell r="N328">
            <v>2.5499999999999998</v>
          </cell>
        </row>
        <row r="329">
          <cell r="A329">
            <v>1500449</v>
          </cell>
          <cell r="C329" t="str">
            <v>*********</v>
          </cell>
          <cell r="D329" t="str">
            <v>*********</v>
          </cell>
          <cell r="E329" t="str">
            <v>*********</v>
          </cell>
          <cell r="F329" t="str">
            <v>*********</v>
          </cell>
          <cell r="G329" t="str">
            <v>*********</v>
          </cell>
          <cell r="I329">
            <v>652001</v>
          </cell>
          <cell r="K329">
            <v>2.74</v>
          </cell>
          <cell r="L329">
            <v>0.1</v>
          </cell>
          <cell r="N329">
            <v>2.64</v>
          </cell>
          <cell r="O329">
            <v>0.1</v>
          </cell>
        </row>
        <row r="330">
          <cell r="A330">
            <v>1500450</v>
          </cell>
          <cell r="B330">
            <v>450</v>
          </cell>
          <cell r="C330">
            <v>0.35</v>
          </cell>
          <cell r="F330">
            <v>0.35</v>
          </cell>
          <cell r="I330">
            <v>652002</v>
          </cell>
          <cell r="K330">
            <v>2.74</v>
          </cell>
          <cell r="L330">
            <v>0.1</v>
          </cell>
          <cell r="M330">
            <v>2.64</v>
          </cell>
          <cell r="O330">
            <v>2.74</v>
          </cell>
        </row>
        <row r="331">
          <cell r="A331">
            <v>1500451</v>
          </cell>
          <cell r="C331">
            <v>0.4</v>
          </cell>
          <cell r="D331">
            <v>0.21</v>
          </cell>
          <cell r="F331">
            <v>0.19</v>
          </cell>
          <cell r="G331">
            <v>0.21</v>
          </cell>
          <cell r="I331">
            <v>652100</v>
          </cell>
          <cell r="J331">
            <v>2100</v>
          </cell>
          <cell r="K331">
            <v>2.74</v>
          </cell>
          <cell r="N331">
            <v>2.74</v>
          </cell>
        </row>
        <row r="332">
          <cell r="A332">
            <v>1500452</v>
          </cell>
          <cell r="C332">
            <v>0.4</v>
          </cell>
          <cell r="D332">
            <v>0.21</v>
          </cell>
          <cell r="E332">
            <v>0.19</v>
          </cell>
          <cell r="G332">
            <v>0.4</v>
          </cell>
          <cell r="I332">
            <v>652101</v>
          </cell>
          <cell r="K332">
            <v>2.94</v>
          </cell>
          <cell r="L332">
            <v>0.1</v>
          </cell>
          <cell r="N332">
            <v>2.84</v>
          </cell>
          <cell r="O332">
            <v>0.1</v>
          </cell>
        </row>
        <row r="333">
          <cell r="A333">
            <v>1500453</v>
          </cell>
          <cell r="C333" t="str">
            <v>*********</v>
          </cell>
          <cell r="D333" t="str">
            <v>*********</v>
          </cell>
          <cell r="E333" t="str">
            <v>*********</v>
          </cell>
          <cell r="F333" t="str">
            <v>*********</v>
          </cell>
          <cell r="G333" t="str">
            <v>*********</v>
          </cell>
          <cell r="I333">
            <v>652102</v>
          </cell>
          <cell r="K333">
            <v>2.94</v>
          </cell>
          <cell r="L333">
            <v>0.1</v>
          </cell>
          <cell r="M333">
            <v>2.84</v>
          </cell>
          <cell r="O333">
            <v>2.94</v>
          </cell>
        </row>
        <row r="334">
          <cell r="A334">
            <v>1500599</v>
          </cell>
          <cell r="C334" t="str">
            <v>*********</v>
          </cell>
          <cell r="D334" t="str">
            <v>*********</v>
          </cell>
          <cell r="E334" t="str">
            <v>*********</v>
          </cell>
          <cell r="F334" t="str">
            <v>*********</v>
          </cell>
          <cell r="G334" t="str">
            <v>*********</v>
          </cell>
          <cell r="I334">
            <v>652200</v>
          </cell>
          <cell r="J334">
            <v>2200</v>
          </cell>
          <cell r="K334">
            <v>2.94</v>
          </cell>
          <cell r="N334">
            <v>2.94</v>
          </cell>
        </row>
        <row r="335">
          <cell r="A335">
            <v>1500600</v>
          </cell>
          <cell r="B335">
            <v>600</v>
          </cell>
          <cell r="C335">
            <v>0.43</v>
          </cell>
          <cell r="F335">
            <v>0.43</v>
          </cell>
          <cell r="I335">
            <v>652201</v>
          </cell>
          <cell r="K335">
            <v>3.14</v>
          </cell>
          <cell r="L335">
            <v>0.1</v>
          </cell>
          <cell r="N335">
            <v>3.04</v>
          </cell>
          <cell r="O335">
            <v>0.1</v>
          </cell>
        </row>
        <row r="336">
          <cell r="A336">
            <v>1500601</v>
          </cell>
          <cell r="C336">
            <v>0.49</v>
          </cell>
          <cell r="D336">
            <v>0.21</v>
          </cell>
          <cell r="F336">
            <v>0.28000000000000003</v>
          </cell>
          <cell r="G336">
            <v>0.21</v>
          </cell>
          <cell r="I336">
            <v>652202</v>
          </cell>
          <cell r="K336">
            <v>3.14</v>
          </cell>
          <cell r="L336">
            <v>0.1</v>
          </cell>
          <cell r="M336">
            <v>3.04</v>
          </cell>
          <cell r="O336">
            <v>3.14</v>
          </cell>
        </row>
        <row r="337">
          <cell r="A337">
            <v>1500602</v>
          </cell>
          <cell r="C337">
            <v>0.49</v>
          </cell>
          <cell r="D337">
            <v>0.21</v>
          </cell>
          <cell r="E337">
            <v>0.28000000000000003</v>
          </cell>
          <cell r="G337">
            <v>0.49</v>
          </cell>
          <cell r="I337">
            <v>652300</v>
          </cell>
          <cell r="J337">
            <v>2300</v>
          </cell>
          <cell r="K337">
            <v>3.14</v>
          </cell>
          <cell r="N337">
            <v>3.14</v>
          </cell>
        </row>
        <row r="338">
          <cell r="A338">
            <v>1500603</v>
          </cell>
          <cell r="C338" t="str">
            <v>*********</v>
          </cell>
          <cell r="D338" t="str">
            <v>*********</v>
          </cell>
          <cell r="E338" t="str">
            <v>*********</v>
          </cell>
          <cell r="F338" t="str">
            <v>*********</v>
          </cell>
          <cell r="G338" t="str">
            <v>*********</v>
          </cell>
          <cell r="I338">
            <v>652301</v>
          </cell>
          <cell r="K338">
            <v>3.35</v>
          </cell>
          <cell r="L338">
            <v>0.1</v>
          </cell>
          <cell r="N338">
            <v>3.25</v>
          </cell>
          <cell r="O338">
            <v>0.1</v>
          </cell>
        </row>
        <row r="339">
          <cell r="A339">
            <v>1500749</v>
          </cell>
          <cell r="C339" t="str">
            <v>*********</v>
          </cell>
          <cell r="D339" t="str">
            <v>*********</v>
          </cell>
          <cell r="E339" t="str">
            <v>*********</v>
          </cell>
          <cell r="F339" t="str">
            <v>*********</v>
          </cell>
          <cell r="G339" t="str">
            <v>*********</v>
          </cell>
          <cell r="I339">
            <v>652302</v>
          </cell>
          <cell r="K339">
            <v>3.35</v>
          </cell>
          <cell r="L339">
            <v>0.1</v>
          </cell>
          <cell r="M339">
            <v>3.25</v>
          </cell>
          <cell r="O339">
            <v>3.35</v>
          </cell>
        </row>
        <row r="340">
          <cell r="A340">
            <v>1500750</v>
          </cell>
          <cell r="B340">
            <v>750</v>
          </cell>
          <cell r="C340">
            <v>0.52</v>
          </cell>
          <cell r="F340">
            <v>0.52</v>
          </cell>
          <cell r="I340">
            <v>652400</v>
          </cell>
          <cell r="J340">
            <v>2400</v>
          </cell>
          <cell r="K340">
            <v>3.35</v>
          </cell>
          <cell r="N340">
            <v>3.35</v>
          </cell>
        </row>
        <row r="341">
          <cell r="A341">
            <v>1500751</v>
          </cell>
          <cell r="C341">
            <v>0.98</v>
          </cell>
          <cell r="D341">
            <v>0.35</v>
          </cell>
          <cell r="F341">
            <v>0.63</v>
          </cell>
          <cell r="G341">
            <v>0.35</v>
          </cell>
          <cell r="I341">
            <v>652401</v>
          </cell>
          <cell r="K341">
            <v>3.57</v>
          </cell>
          <cell r="L341">
            <v>0.1</v>
          </cell>
          <cell r="N341">
            <v>3.47</v>
          </cell>
          <cell r="O341">
            <v>0.1</v>
          </cell>
        </row>
        <row r="342">
          <cell r="A342">
            <v>1500752</v>
          </cell>
          <cell r="C342">
            <v>0.98</v>
          </cell>
          <cell r="D342">
            <v>0.35</v>
          </cell>
          <cell r="E342">
            <v>0.63</v>
          </cell>
          <cell r="G342">
            <v>0.98</v>
          </cell>
          <cell r="I342">
            <v>652402</v>
          </cell>
          <cell r="K342">
            <v>3.57</v>
          </cell>
          <cell r="L342">
            <v>0.1</v>
          </cell>
          <cell r="M342">
            <v>3.47</v>
          </cell>
          <cell r="O342">
            <v>3.57</v>
          </cell>
        </row>
        <row r="343">
          <cell r="A343">
            <v>1500753</v>
          </cell>
          <cell r="C343" t="str">
            <v>*********</v>
          </cell>
          <cell r="D343" t="str">
            <v>*********</v>
          </cell>
          <cell r="E343" t="str">
            <v>*********</v>
          </cell>
          <cell r="F343" t="str">
            <v>*********</v>
          </cell>
          <cell r="G343" t="str">
            <v>*********</v>
          </cell>
          <cell r="I343">
            <v>652500</v>
          </cell>
          <cell r="J343">
            <v>2500</v>
          </cell>
          <cell r="K343">
            <v>3.57</v>
          </cell>
          <cell r="N343">
            <v>3.57</v>
          </cell>
        </row>
        <row r="344">
          <cell r="A344">
            <v>1500999</v>
          </cell>
          <cell r="C344" t="str">
            <v>*********</v>
          </cell>
          <cell r="D344" t="str">
            <v>*********</v>
          </cell>
          <cell r="E344" t="str">
            <v>*********</v>
          </cell>
          <cell r="F344" t="str">
            <v>*********</v>
          </cell>
          <cell r="G344" t="str">
            <v>*********</v>
          </cell>
          <cell r="I344">
            <v>652501</v>
          </cell>
          <cell r="K344">
            <v>3.79</v>
          </cell>
          <cell r="L344">
            <v>0.1</v>
          </cell>
          <cell r="N344">
            <v>3.69</v>
          </cell>
          <cell r="O344">
            <v>0.1</v>
          </cell>
        </row>
        <row r="345">
          <cell r="A345">
            <v>1501000</v>
          </cell>
          <cell r="B345">
            <v>1000</v>
          </cell>
          <cell r="C345">
            <v>1.1200000000000001</v>
          </cell>
          <cell r="F345">
            <v>1.1200000000000001</v>
          </cell>
          <cell r="I345">
            <v>652502</v>
          </cell>
          <cell r="K345">
            <v>3.79</v>
          </cell>
          <cell r="L345">
            <v>0.1</v>
          </cell>
          <cell r="M345">
            <v>3.69</v>
          </cell>
          <cell r="O345">
            <v>3.79</v>
          </cell>
        </row>
        <row r="346">
          <cell r="A346">
            <v>1501001</v>
          </cell>
          <cell r="C346">
            <v>1.22</v>
          </cell>
          <cell r="D346">
            <v>0.35</v>
          </cell>
          <cell r="F346">
            <v>0.87</v>
          </cell>
          <cell r="G346">
            <v>0.35</v>
          </cell>
          <cell r="I346">
            <v>652600</v>
          </cell>
          <cell r="J346">
            <v>2600</v>
          </cell>
          <cell r="K346">
            <v>3.79</v>
          </cell>
          <cell r="N346">
            <v>3.79</v>
          </cell>
        </row>
        <row r="347">
          <cell r="A347">
            <v>1501002</v>
          </cell>
          <cell r="C347">
            <v>1.22</v>
          </cell>
          <cell r="D347">
            <v>0.35</v>
          </cell>
          <cell r="E347">
            <v>0.87</v>
          </cell>
          <cell r="G347">
            <v>1.22</v>
          </cell>
          <cell r="I347">
            <v>652601</v>
          </cell>
          <cell r="K347">
            <v>4.01</v>
          </cell>
          <cell r="L347">
            <v>0.1</v>
          </cell>
          <cell r="N347">
            <v>3.91</v>
          </cell>
          <cell r="O347">
            <v>0.1</v>
          </cell>
        </row>
        <row r="348">
          <cell r="A348">
            <v>1501003</v>
          </cell>
          <cell r="C348" t="str">
            <v>*********</v>
          </cell>
          <cell r="D348" t="str">
            <v>*********</v>
          </cell>
          <cell r="E348" t="str">
            <v>*********</v>
          </cell>
          <cell r="F348" t="str">
            <v>*********</v>
          </cell>
          <cell r="G348" t="str">
            <v>*********</v>
          </cell>
          <cell r="I348">
            <v>652602</v>
          </cell>
          <cell r="K348">
            <v>4.01</v>
          </cell>
          <cell r="L348">
            <v>0.1</v>
          </cell>
          <cell r="M348">
            <v>3.91</v>
          </cell>
          <cell r="O348">
            <v>4.01</v>
          </cell>
        </row>
        <row r="349">
          <cell r="A349">
            <v>1501199</v>
          </cell>
          <cell r="C349" t="str">
            <v>*********</v>
          </cell>
          <cell r="D349" t="str">
            <v>*********</v>
          </cell>
          <cell r="E349" t="str">
            <v>*********</v>
          </cell>
          <cell r="F349" t="str">
            <v>*********</v>
          </cell>
          <cell r="G349" t="str">
            <v>*********</v>
          </cell>
          <cell r="I349">
            <v>652700</v>
          </cell>
          <cell r="J349">
            <v>2700</v>
          </cell>
          <cell r="K349">
            <v>4.01</v>
          </cell>
          <cell r="N349">
            <v>4.01</v>
          </cell>
        </row>
        <row r="350">
          <cell r="A350">
            <v>1501200</v>
          </cell>
          <cell r="B350">
            <v>1200</v>
          </cell>
          <cell r="C350">
            <v>1.32</v>
          </cell>
          <cell r="F350">
            <v>1.32</v>
          </cell>
          <cell r="I350">
            <v>652701</v>
          </cell>
          <cell r="K350">
            <v>4.24</v>
          </cell>
          <cell r="L350">
            <v>0.1</v>
          </cell>
          <cell r="N350">
            <v>4.1399999999999997</v>
          </cell>
          <cell r="O350">
            <v>0.1</v>
          </cell>
        </row>
        <row r="351">
          <cell r="A351">
            <v>1501201</v>
          </cell>
          <cell r="C351">
            <v>1.41</v>
          </cell>
          <cell r="D351">
            <v>0.35</v>
          </cell>
          <cell r="F351">
            <v>1.06</v>
          </cell>
          <cell r="G351">
            <v>0.35</v>
          </cell>
          <cell r="I351">
            <v>652702</v>
          </cell>
          <cell r="K351">
            <v>4.24</v>
          </cell>
          <cell r="L351">
            <v>0.1</v>
          </cell>
          <cell r="M351">
            <v>4.1399999999999997</v>
          </cell>
          <cell r="O351">
            <v>4.24</v>
          </cell>
        </row>
        <row r="352">
          <cell r="A352">
            <v>1501202</v>
          </cell>
          <cell r="C352">
            <v>1.41</v>
          </cell>
          <cell r="D352">
            <v>0.35</v>
          </cell>
          <cell r="E352">
            <v>1.06</v>
          </cell>
          <cell r="G352">
            <v>1.41</v>
          </cell>
          <cell r="I352">
            <v>652800</v>
          </cell>
          <cell r="J352">
            <v>2800</v>
          </cell>
          <cell r="K352">
            <v>4.24</v>
          </cell>
          <cell r="N352">
            <v>4.24</v>
          </cell>
        </row>
        <row r="353">
          <cell r="A353">
            <v>1501203</v>
          </cell>
          <cell r="C353" t="str">
            <v>*********</v>
          </cell>
          <cell r="D353" t="str">
            <v>*********</v>
          </cell>
          <cell r="E353" t="str">
            <v>*********</v>
          </cell>
          <cell r="F353" t="str">
            <v>*********</v>
          </cell>
          <cell r="G353" t="str">
            <v>*********</v>
          </cell>
          <cell r="I353">
            <v>652801</v>
          </cell>
          <cell r="K353">
            <v>4.4800000000000004</v>
          </cell>
          <cell r="L353">
            <v>0.1</v>
          </cell>
          <cell r="N353">
            <v>4.38</v>
          </cell>
          <cell r="O353">
            <v>0.1</v>
          </cell>
        </row>
        <row r="354">
          <cell r="I354">
            <v>652802</v>
          </cell>
          <cell r="K354">
            <v>4.4800000000000004</v>
          </cell>
          <cell r="L354">
            <v>0.1</v>
          </cell>
          <cell r="M354">
            <v>4.38</v>
          </cell>
          <cell r="O354">
            <v>4.4800000000000004</v>
          </cell>
        </row>
        <row r="355">
          <cell r="I355">
            <v>652803</v>
          </cell>
          <cell r="K355" t="str">
            <v>*********</v>
          </cell>
          <cell r="L355" t="str">
            <v>*********</v>
          </cell>
          <cell r="M355" t="str">
            <v>*********</v>
          </cell>
          <cell r="N355" t="str">
            <v>*********</v>
          </cell>
          <cell r="O355" t="str">
            <v>*********</v>
          </cell>
        </row>
        <row r="356">
          <cell r="J356" t="str">
            <v>VP-75A</v>
          </cell>
          <cell r="K356" t="str">
            <v>掘削（砂無）</v>
          </cell>
        </row>
        <row r="357">
          <cell r="J357" t="str">
            <v>管底</v>
          </cell>
          <cell r="K357" t="str">
            <v>掘削（砂有）</v>
          </cell>
          <cell r="L357" t="str">
            <v>砂180ﾟ</v>
          </cell>
          <cell r="M357" t="str">
            <v>砕石埋戻</v>
          </cell>
          <cell r="N357" t="str">
            <v>埋戻し</v>
          </cell>
          <cell r="O357" t="str">
            <v>残土処分</v>
          </cell>
        </row>
        <row r="358">
          <cell r="I358">
            <v>750299</v>
          </cell>
          <cell r="K358" t="str">
            <v>*********</v>
          </cell>
          <cell r="L358" t="str">
            <v>*********</v>
          </cell>
          <cell r="M358" t="str">
            <v>*********</v>
          </cell>
          <cell r="N358" t="str">
            <v>*********</v>
          </cell>
          <cell r="O358" t="str">
            <v>*********</v>
          </cell>
        </row>
        <row r="359">
          <cell r="I359">
            <v>750300</v>
          </cell>
          <cell r="J359">
            <v>300</v>
          </cell>
          <cell r="K359">
            <v>0.15</v>
          </cell>
          <cell r="N359">
            <v>0.15</v>
          </cell>
        </row>
        <row r="360">
          <cell r="I360">
            <v>750301</v>
          </cell>
          <cell r="K360">
            <v>0.2</v>
          </cell>
          <cell r="L360">
            <v>7.0000000000000007e-002</v>
          </cell>
          <cell r="N360">
            <v>0.13</v>
          </cell>
          <cell r="O360">
            <v>7.0000000000000007e-002</v>
          </cell>
        </row>
        <row r="361">
          <cell r="I361">
            <v>750302</v>
          </cell>
          <cell r="K361">
            <v>0.2</v>
          </cell>
          <cell r="L361">
            <v>7.0000000000000007e-002</v>
          </cell>
          <cell r="M361">
            <v>0.13</v>
          </cell>
          <cell r="O361">
            <v>0.2</v>
          </cell>
        </row>
        <row r="362">
          <cell r="I362">
            <v>750350</v>
          </cell>
          <cell r="J362">
            <v>350</v>
          </cell>
          <cell r="K362">
            <v>0.17</v>
          </cell>
          <cell r="N362">
            <v>0.17</v>
          </cell>
        </row>
        <row r="363">
          <cell r="I363">
            <v>750351</v>
          </cell>
          <cell r="K363">
            <v>0.22</v>
          </cell>
          <cell r="L363">
            <v>7.0000000000000007e-002</v>
          </cell>
          <cell r="N363">
            <v>0.15</v>
          </cell>
          <cell r="O363">
            <v>7.0000000000000007e-002</v>
          </cell>
        </row>
        <row r="364">
          <cell r="I364">
            <v>750352</v>
          </cell>
          <cell r="K364">
            <v>0.22</v>
          </cell>
          <cell r="L364">
            <v>7.0000000000000007e-002</v>
          </cell>
          <cell r="M364">
            <v>0.15</v>
          </cell>
          <cell r="O364">
            <v>0.22</v>
          </cell>
        </row>
        <row r="365">
          <cell r="I365">
            <v>750400</v>
          </cell>
          <cell r="J365">
            <v>400</v>
          </cell>
          <cell r="K365">
            <v>0.2</v>
          </cell>
          <cell r="N365">
            <v>0.2</v>
          </cell>
        </row>
        <row r="366">
          <cell r="I366">
            <v>750401</v>
          </cell>
          <cell r="K366">
            <v>0.24</v>
          </cell>
          <cell r="L366">
            <v>7.0000000000000007e-002</v>
          </cell>
          <cell r="N366">
            <v>0.17</v>
          </cell>
          <cell r="O366">
            <v>7.0000000000000007e-002</v>
          </cell>
        </row>
        <row r="367">
          <cell r="I367">
            <v>750402</v>
          </cell>
          <cell r="K367">
            <v>0.24</v>
          </cell>
          <cell r="L367">
            <v>7.0000000000000007e-002</v>
          </cell>
          <cell r="M367">
            <v>0.17</v>
          </cell>
          <cell r="O367">
            <v>0.24</v>
          </cell>
        </row>
        <row r="368">
          <cell r="I368">
            <v>750450</v>
          </cell>
          <cell r="J368">
            <v>450</v>
          </cell>
          <cell r="K368">
            <v>0.22</v>
          </cell>
          <cell r="N368">
            <v>0.22</v>
          </cell>
        </row>
        <row r="369">
          <cell r="I369">
            <v>750451</v>
          </cell>
          <cell r="K369">
            <v>0.27</v>
          </cell>
          <cell r="L369">
            <v>7.0000000000000007e-002</v>
          </cell>
          <cell r="N369">
            <v>0.2</v>
          </cell>
          <cell r="O369">
            <v>7.0000000000000007e-002</v>
          </cell>
        </row>
        <row r="370">
          <cell r="I370">
            <v>750452</v>
          </cell>
          <cell r="K370">
            <v>0.27</v>
          </cell>
          <cell r="L370">
            <v>7.0000000000000007e-002</v>
          </cell>
          <cell r="M370">
            <v>0.2</v>
          </cell>
          <cell r="O370">
            <v>0.27</v>
          </cell>
        </row>
        <row r="371">
          <cell r="I371">
            <v>750500</v>
          </cell>
          <cell r="J371">
            <v>500</v>
          </cell>
          <cell r="K371">
            <v>0.24</v>
          </cell>
          <cell r="N371">
            <v>0.24</v>
          </cell>
        </row>
        <row r="372">
          <cell r="I372">
            <v>750501</v>
          </cell>
          <cell r="K372">
            <v>0.28999999999999998</v>
          </cell>
          <cell r="L372">
            <v>7.0000000000000007e-002</v>
          </cell>
          <cell r="N372">
            <v>0.22</v>
          </cell>
          <cell r="O372">
            <v>7.0000000000000007e-002</v>
          </cell>
        </row>
        <row r="373">
          <cell r="I373">
            <v>750502</v>
          </cell>
          <cell r="K373">
            <v>0.28999999999999998</v>
          </cell>
          <cell r="L373">
            <v>7.0000000000000007e-002</v>
          </cell>
          <cell r="M373">
            <v>0.22</v>
          </cell>
          <cell r="O373">
            <v>0.28999999999999998</v>
          </cell>
        </row>
        <row r="374">
          <cell r="I374">
            <v>750550</v>
          </cell>
          <cell r="J374">
            <v>550</v>
          </cell>
          <cell r="K374">
            <v>0.27</v>
          </cell>
          <cell r="N374">
            <v>0.27</v>
          </cell>
        </row>
        <row r="375">
          <cell r="I375">
            <v>750551</v>
          </cell>
          <cell r="K375">
            <v>0.32</v>
          </cell>
          <cell r="L375">
            <v>7.0000000000000007e-002</v>
          </cell>
          <cell r="N375">
            <v>0.25</v>
          </cell>
          <cell r="O375">
            <v>7.0000000000000007e-002</v>
          </cell>
        </row>
        <row r="376">
          <cell r="I376">
            <v>750552</v>
          </cell>
          <cell r="K376">
            <v>0.32</v>
          </cell>
          <cell r="L376">
            <v>7.0000000000000007e-002</v>
          </cell>
          <cell r="M376">
            <v>0.25</v>
          </cell>
          <cell r="O376">
            <v>0.32</v>
          </cell>
        </row>
        <row r="377">
          <cell r="I377">
            <v>750600</v>
          </cell>
          <cell r="J377">
            <v>600</v>
          </cell>
          <cell r="K377">
            <v>0.28999999999999998</v>
          </cell>
          <cell r="N377">
            <v>0.28999999999999998</v>
          </cell>
        </row>
        <row r="378">
          <cell r="I378">
            <v>750601</v>
          </cell>
          <cell r="K378">
            <v>0.34</v>
          </cell>
          <cell r="L378">
            <v>7.0000000000000007e-002</v>
          </cell>
          <cell r="N378">
            <v>0.27</v>
          </cell>
          <cell r="O378">
            <v>7.0000000000000007e-002</v>
          </cell>
        </row>
        <row r="379">
          <cell r="I379">
            <v>750602</v>
          </cell>
          <cell r="K379">
            <v>0.34</v>
          </cell>
          <cell r="L379">
            <v>7.0000000000000007e-002</v>
          </cell>
          <cell r="M379">
            <v>0.27</v>
          </cell>
          <cell r="O379">
            <v>0.34</v>
          </cell>
        </row>
        <row r="380">
          <cell r="I380">
            <v>750650</v>
          </cell>
          <cell r="J380">
            <v>650</v>
          </cell>
          <cell r="K380">
            <v>0.32</v>
          </cell>
          <cell r="N380">
            <v>0.32</v>
          </cell>
        </row>
        <row r="381">
          <cell r="I381">
            <v>750651</v>
          </cell>
          <cell r="K381">
            <v>0.37</v>
          </cell>
          <cell r="L381">
            <v>7.0000000000000007e-002</v>
          </cell>
          <cell r="N381">
            <v>0.3</v>
          </cell>
          <cell r="O381">
            <v>7.0000000000000007e-002</v>
          </cell>
        </row>
        <row r="382">
          <cell r="I382">
            <v>750652</v>
          </cell>
          <cell r="K382">
            <v>0.37</v>
          </cell>
          <cell r="L382">
            <v>7.0000000000000007e-002</v>
          </cell>
          <cell r="M382">
            <v>0.3</v>
          </cell>
          <cell r="O382">
            <v>0.37</v>
          </cell>
        </row>
        <row r="383">
          <cell r="I383">
            <v>750700</v>
          </cell>
          <cell r="J383">
            <v>700</v>
          </cell>
          <cell r="K383">
            <v>0.34</v>
          </cell>
          <cell r="N383">
            <v>0.34</v>
          </cell>
        </row>
        <row r="384">
          <cell r="I384">
            <v>750701</v>
          </cell>
          <cell r="K384">
            <v>0.39</v>
          </cell>
          <cell r="L384">
            <v>7.0000000000000007e-002</v>
          </cell>
          <cell r="N384">
            <v>0.32</v>
          </cell>
          <cell r="O384">
            <v>7.0000000000000007e-002</v>
          </cell>
        </row>
        <row r="385">
          <cell r="I385">
            <v>750702</v>
          </cell>
          <cell r="K385">
            <v>0.39</v>
          </cell>
          <cell r="L385">
            <v>7.0000000000000007e-002</v>
          </cell>
          <cell r="M385">
            <v>0.32</v>
          </cell>
          <cell r="O385">
            <v>0.39</v>
          </cell>
        </row>
        <row r="386">
          <cell r="I386">
            <v>750750</v>
          </cell>
          <cell r="J386">
            <v>750</v>
          </cell>
          <cell r="K386">
            <v>0.37</v>
          </cell>
          <cell r="N386">
            <v>0.37</v>
          </cell>
        </row>
        <row r="387">
          <cell r="I387">
            <v>750751</v>
          </cell>
          <cell r="K387">
            <v>0.42</v>
          </cell>
          <cell r="L387">
            <v>7.0000000000000007e-002</v>
          </cell>
          <cell r="N387">
            <v>0.35</v>
          </cell>
          <cell r="O387">
            <v>7.0000000000000007e-002</v>
          </cell>
        </row>
        <row r="388">
          <cell r="I388">
            <v>750752</v>
          </cell>
          <cell r="K388">
            <v>0.42</v>
          </cell>
          <cell r="L388">
            <v>7.0000000000000007e-002</v>
          </cell>
          <cell r="M388">
            <v>0.35</v>
          </cell>
          <cell r="O388">
            <v>0.42</v>
          </cell>
        </row>
        <row r="389">
          <cell r="I389">
            <v>750800</v>
          </cell>
          <cell r="J389">
            <v>800</v>
          </cell>
          <cell r="K389">
            <v>0.39</v>
          </cell>
          <cell r="N389">
            <v>0.39</v>
          </cell>
        </row>
        <row r="390">
          <cell r="I390">
            <v>750801</v>
          </cell>
          <cell r="K390">
            <v>0.44</v>
          </cell>
          <cell r="L390">
            <v>7.0000000000000007e-002</v>
          </cell>
          <cell r="N390">
            <v>0.37</v>
          </cell>
          <cell r="O390">
            <v>7.0000000000000007e-002</v>
          </cell>
        </row>
        <row r="391">
          <cell r="I391">
            <v>750802</v>
          </cell>
          <cell r="K391">
            <v>0.44</v>
          </cell>
          <cell r="L391">
            <v>7.0000000000000007e-002</v>
          </cell>
          <cell r="M391">
            <v>0.37</v>
          </cell>
          <cell r="O391">
            <v>0.44</v>
          </cell>
        </row>
        <row r="392">
          <cell r="I392">
            <v>750850</v>
          </cell>
          <cell r="J392">
            <v>850</v>
          </cell>
          <cell r="K392">
            <v>0.42</v>
          </cell>
          <cell r="N392">
            <v>0.42</v>
          </cell>
        </row>
        <row r="393">
          <cell r="I393">
            <v>750851</v>
          </cell>
          <cell r="K393">
            <v>0.46</v>
          </cell>
          <cell r="L393">
            <v>7.0000000000000007e-002</v>
          </cell>
          <cell r="N393">
            <v>0.39</v>
          </cell>
          <cell r="O393">
            <v>7.0000000000000007e-002</v>
          </cell>
        </row>
        <row r="394">
          <cell r="I394">
            <v>750852</v>
          </cell>
          <cell r="K394">
            <v>0.46</v>
          </cell>
          <cell r="L394">
            <v>7.0000000000000007e-002</v>
          </cell>
          <cell r="M394">
            <v>0.39</v>
          </cell>
          <cell r="O394">
            <v>0.46</v>
          </cell>
        </row>
        <row r="395">
          <cell r="I395">
            <v>750900</v>
          </cell>
          <cell r="J395">
            <v>900</v>
          </cell>
          <cell r="K395">
            <v>0.44</v>
          </cell>
          <cell r="N395">
            <v>0.44</v>
          </cell>
        </row>
        <row r="396">
          <cell r="I396">
            <v>750901</v>
          </cell>
          <cell r="K396">
            <v>0.89</v>
          </cell>
          <cell r="L396">
            <v>0.13</v>
          </cell>
          <cell r="N396">
            <v>0.76</v>
          </cell>
          <cell r="O396">
            <v>0.13</v>
          </cell>
        </row>
        <row r="397">
          <cell r="I397">
            <v>750902</v>
          </cell>
          <cell r="K397">
            <v>0.89</v>
          </cell>
          <cell r="L397">
            <v>0.13</v>
          </cell>
          <cell r="M397">
            <v>0.76</v>
          </cell>
          <cell r="O397">
            <v>0.89</v>
          </cell>
        </row>
        <row r="398">
          <cell r="I398">
            <v>750950</v>
          </cell>
          <cell r="J398">
            <v>950</v>
          </cell>
          <cell r="K398">
            <v>0.46</v>
          </cell>
          <cell r="N398">
            <v>0.46</v>
          </cell>
        </row>
        <row r="399">
          <cell r="I399">
            <v>750951</v>
          </cell>
          <cell r="K399">
            <v>0.93</v>
          </cell>
          <cell r="L399">
            <v>0.13</v>
          </cell>
          <cell r="N399">
            <v>0.8</v>
          </cell>
          <cell r="O399">
            <v>0.13</v>
          </cell>
        </row>
        <row r="400">
          <cell r="I400">
            <v>750952</v>
          </cell>
          <cell r="K400">
            <v>0.93</v>
          </cell>
          <cell r="L400">
            <v>0.13</v>
          </cell>
          <cell r="M400">
            <v>0.8</v>
          </cell>
          <cell r="O400">
            <v>0.93</v>
          </cell>
        </row>
        <row r="401">
          <cell r="I401">
            <v>751000</v>
          </cell>
          <cell r="J401">
            <v>1000</v>
          </cell>
          <cell r="K401">
            <v>0.89</v>
          </cell>
          <cell r="N401">
            <v>0.89</v>
          </cell>
        </row>
        <row r="402">
          <cell r="I402">
            <v>751001</v>
          </cell>
          <cell r="K402">
            <v>0.98</v>
          </cell>
          <cell r="L402">
            <v>0.13</v>
          </cell>
          <cell r="N402">
            <v>0.85</v>
          </cell>
          <cell r="O402">
            <v>0.13</v>
          </cell>
        </row>
        <row r="403">
          <cell r="I403">
            <v>751002</v>
          </cell>
          <cell r="K403">
            <v>0.98</v>
          </cell>
          <cell r="L403">
            <v>0.13</v>
          </cell>
          <cell r="M403">
            <v>0.85</v>
          </cell>
          <cell r="O403">
            <v>0.98</v>
          </cell>
        </row>
        <row r="404">
          <cell r="I404">
            <v>751050</v>
          </cell>
          <cell r="J404">
            <v>1050</v>
          </cell>
          <cell r="K404">
            <v>0.93</v>
          </cell>
          <cell r="N404">
            <v>0.93</v>
          </cell>
        </row>
        <row r="405">
          <cell r="I405">
            <v>751051</v>
          </cell>
          <cell r="K405">
            <v>1.02</v>
          </cell>
          <cell r="L405">
            <v>0.13</v>
          </cell>
          <cell r="N405">
            <v>0.89</v>
          </cell>
          <cell r="O405">
            <v>0.13</v>
          </cell>
        </row>
        <row r="406">
          <cell r="I406">
            <v>751052</v>
          </cell>
          <cell r="K406">
            <v>1.02</v>
          </cell>
          <cell r="L406">
            <v>0.13</v>
          </cell>
          <cell r="M406">
            <v>0.89</v>
          </cell>
          <cell r="O406">
            <v>1.02</v>
          </cell>
        </row>
        <row r="407">
          <cell r="I407">
            <v>751100</v>
          </cell>
          <cell r="J407">
            <v>1100</v>
          </cell>
          <cell r="K407">
            <v>0.98</v>
          </cell>
          <cell r="N407">
            <v>0.98</v>
          </cell>
        </row>
        <row r="408">
          <cell r="I408">
            <v>751101</v>
          </cell>
          <cell r="K408">
            <v>1.07</v>
          </cell>
          <cell r="L408">
            <v>0.13</v>
          </cell>
          <cell r="N408">
            <v>0.94</v>
          </cell>
          <cell r="O408">
            <v>0.13</v>
          </cell>
        </row>
        <row r="409">
          <cell r="I409">
            <v>751102</v>
          </cell>
          <cell r="K409">
            <v>1.07</v>
          </cell>
          <cell r="L409">
            <v>0.13</v>
          </cell>
          <cell r="M409">
            <v>0.94</v>
          </cell>
          <cell r="O409">
            <v>1.07</v>
          </cell>
        </row>
        <row r="410">
          <cell r="I410">
            <v>751150</v>
          </cell>
          <cell r="J410">
            <v>1150</v>
          </cell>
          <cell r="K410">
            <v>1.02</v>
          </cell>
          <cell r="N410">
            <v>1.02</v>
          </cell>
        </row>
        <row r="411">
          <cell r="I411">
            <v>751151</v>
          </cell>
          <cell r="K411">
            <v>1.1100000000000001</v>
          </cell>
          <cell r="L411">
            <v>0.13</v>
          </cell>
          <cell r="N411">
            <v>0.98</v>
          </cell>
          <cell r="O411">
            <v>0.13</v>
          </cell>
        </row>
        <row r="412">
          <cell r="I412">
            <v>751152</v>
          </cell>
          <cell r="K412">
            <v>1.1100000000000001</v>
          </cell>
          <cell r="L412">
            <v>0.13</v>
          </cell>
          <cell r="M412">
            <v>0.98</v>
          </cell>
          <cell r="O412">
            <v>1.1100000000000001</v>
          </cell>
        </row>
        <row r="413">
          <cell r="I413">
            <v>751200</v>
          </cell>
          <cell r="J413">
            <v>1200</v>
          </cell>
          <cell r="K413">
            <v>1.07</v>
          </cell>
          <cell r="N413">
            <v>1.07</v>
          </cell>
        </row>
        <row r="414">
          <cell r="I414">
            <v>751201</v>
          </cell>
          <cell r="K414">
            <v>1.1599999999999999</v>
          </cell>
          <cell r="L414">
            <v>0.13</v>
          </cell>
          <cell r="N414">
            <v>1.03</v>
          </cell>
          <cell r="O414">
            <v>0.13</v>
          </cell>
        </row>
        <row r="415">
          <cell r="I415">
            <v>751202</v>
          </cell>
          <cell r="K415">
            <v>1.1599999999999999</v>
          </cell>
          <cell r="L415">
            <v>0.13</v>
          </cell>
          <cell r="M415">
            <v>1.03</v>
          </cell>
          <cell r="O415">
            <v>1.1599999999999999</v>
          </cell>
        </row>
        <row r="416">
          <cell r="I416">
            <v>751250</v>
          </cell>
          <cell r="J416">
            <v>1250</v>
          </cell>
          <cell r="K416">
            <v>1.1100000000000001</v>
          </cell>
          <cell r="N416">
            <v>1.1100000000000001</v>
          </cell>
        </row>
        <row r="417">
          <cell r="I417">
            <v>751251</v>
          </cell>
          <cell r="K417">
            <v>1.2</v>
          </cell>
          <cell r="L417">
            <v>0.13</v>
          </cell>
          <cell r="N417">
            <v>1.07</v>
          </cell>
          <cell r="O417">
            <v>0.13</v>
          </cell>
        </row>
        <row r="418">
          <cell r="I418">
            <v>751252</v>
          </cell>
          <cell r="K418">
            <v>1.2</v>
          </cell>
          <cell r="L418">
            <v>0.13</v>
          </cell>
          <cell r="M418">
            <v>1.07</v>
          </cell>
          <cell r="O418">
            <v>1.2</v>
          </cell>
        </row>
        <row r="419">
          <cell r="I419">
            <v>751300</v>
          </cell>
          <cell r="J419">
            <v>1300</v>
          </cell>
          <cell r="K419">
            <v>1.1599999999999999</v>
          </cell>
          <cell r="N419">
            <v>1.1599999999999999</v>
          </cell>
        </row>
        <row r="420">
          <cell r="I420">
            <v>751301</v>
          </cell>
          <cell r="K420">
            <v>1.24</v>
          </cell>
          <cell r="L420">
            <v>0.13</v>
          </cell>
          <cell r="N420">
            <v>1.1100000000000001</v>
          </cell>
          <cell r="O420">
            <v>0.13</v>
          </cell>
        </row>
        <row r="421">
          <cell r="I421">
            <v>751302</v>
          </cell>
          <cell r="K421">
            <v>1.24</v>
          </cell>
          <cell r="L421">
            <v>0.13</v>
          </cell>
          <cell r="M421">
            <v>1.1100000000000001</v>
          </cell>
          <cell r="O421">
            <v>1.24</v>
          </cell>
        </row>
        <row r="422">
          <cell r="I422">
            <v>751350</v>
          </cell>
          <cell r="J422">
            <v>1350</v>
          </cell>
          <cell r="K422">
            <v>1.2</v>
          </cell>
          <cell r="N422">
            <v>1.2</v>
          </cell>
        </row>
        <row r="423">
          <cell r="I423">
            <v>751351</v>
          </cell>
          <cell r="K423">
            <v>1.29</v>
          </cell>
          <cell r="L423">
            <v>0.13</v>
          </cell>
          <cell r="N423">
            <v>1.1599999999999999</v>
          </cell>
          <cell r="O423">
            <v>0.13</v>
          </cell>
        </row>
        <row r="424">
          <cell r="I424">
            <v>751352</v>
          </cell>
          <cell r="K424">
            <v>1.29</v>
          </cell>
          <cell r="L424">
            <v>0.13</v>
          </cell>
          <cell r="M424">
            <v>1.1599999999999999</v>
          </cell>
          <cell r="O424">
            <v>1.29</v>
          </cell>
        </row>
        <row r="425">
          <cell r="I425">
            <v>751400</v>
          </cell>
          <cell r="J425">
            <v>1400</v>
          </cell>
          <cell r="K425">
            <v>1.24</v>
          </cell>
          <cell r="N425">
            <v>1.24</v>
          </cell>
        </row>
        <row r="426">
          <cell r="I426">
            <v>751401</v>
          </cell>
          <cell r="K426">
            <v>1.33</v>
          </cell>
          <cell r="L426">
            <v>0.13</v>
          </cell>
          <cell r="N426">
            <v>1.2</v>
          </cell>
          <cell r="O426">
            <v>0.13</v>
          </cell>
        </row>
        <row r="427">
          <cell r="I427">
            <v>751402</v>
          </cell>
          <cell r="K427">
            <v>1.33</v>
          </cell>
          <cell r="L427">
            <v>0.13</v>
          </cell>
          <cell r="M427">
            <v>1.2</v>
          </cell>
          <cell r="O427">
            <v>1.33</v>
          </cell>
        </row>
        <row r="428">
          <cell r="I428">
            <v>751450</v>
          </cell>
          <cell r="J428">
            <v>1450</v>
          </cell>
          <cell r="K428">
            <v>1.29</v>
          </cell>
          <cell r="N428">
            <v>1.29</v>
          </cell>
        </row>
        <row r="429">
          <cell r="I429">
            <v>751451</v>
          </cell>
          <cell r="K429">
            <v>1.38</v>
          </cell>
          <cell r="L429">
            <v>0.13</v>
          </cell>
          <cell r="N429">
            <v>1.25</v>
          </cell>
          <cell r="O429">
            <v>0.13</v>
          </cell>
        </row>
        <row r="430">
          <cell r="I430">
            <v>751452</v>
          </cell>
          <cell r="K430">
            <v>1.38</v>
          </cell>
          <cell r="L430">
            <v>0.13</v>
          </cell>
          <cell r="M430">
            <v>1.25</v>
          </cell>
          <cell r="O430">
            <v>1.38</v>
          </cell>
        </row>
        <row r="431">
          <cell r="I431">
            <v>751500</v>
          </cell>
          <cell r="J431">
            <v>1500</v>
          </cell>
          <cell r="K431">
            <v>1.33</v>
          </cell>
          <cell r="N431">
            <v>1.33</v>
          </cell>
        </row>
        <row r="432">
          <cell r="I432">
            <v>751501</v>
          </cell>
          <cell r="K432">
            <v>1.42</v>
          </cell>
          <cell r="L432">
            <v>0.13</v>
          </cell>
          <cell r="N432">
            <v>1.29</v>
          </cell>
          <cell r="O432">
            <v>0.13</v>
          </cell>
        </row>
        <row r="433">
          <cell r="I433">
            <v>751502</v>
          </cell>
          <cell r="K433">
            <v>1.42</v>
          </cell>
          <cell r="L433">
            <v>0.13</v>
          </cell>
          <cell r="M433">
            <v>1.29</v>
          </cell>
          <cell r="O433">
            <v>1.42</v>
          </cell>
        </row>
        <row r="434">
          <cell r="I434">
            <v>751600</v>
          </cell>
          <cell r="J434">
            <v>1600</v>
          </cell>
          <cell r="K434">
            <v>1.42</v>
          </cell>
          <cell r="N434">
            <v>1.42</v>
          </cell>
        </row>
        <row r="435">
          <cell r="I435">
            <v>751601</v>
          </cell>
          <cell r="K435">
            <v>1.51</v>
          </cell>
          <cell r="L435">
            <v>0.13</v>
          </cell>
          <cell r="N435">
            <v>1.38</v>
          </cell>
          <cell r="O435">
            <v>0.13</v>
          </cell>
        </row>
        <row r="436">
          <cell r="I436">
            <v>751602</v>
          </cell>
          <cell r="K436">
            <v>1.51</v>
          </cell>
          <cell r="L436">
            <v>0.13</v>
          </cell>
          <cell r="M436">
            <v>1.38</v>
          </cell>
          <cell r="O436">
            <v>1.51</v>
          </cell>
        </row>
        <row r="437">
          <cell r="I437">
            <v>751700</v>
          </cell>
          <cell r="J437">
            <v>1700</v>
          </cell>
          <cell r="K437">
            <v>1.51</v>
          </cell>
          <cell r="N437">
            <v>1.51</v>
          </cell>
        </row>
        <row r="438">
          <cell r="I438">
            <v>751701</v>
          </cell>
          <cell r="K438">
            <v>1.6</v>
          </cell>
          <cell r="L438">
            <v>0.13</v>
          </cell>
          <cell r="N438">
            <v>1.47</v>
          </cell>
          <cell r="O438">
            <v>0.13</v>
          </cell>
        </row>
        <row r="439">
          <cell r="I439">
            <v>751702</v>
          </cell>
          <cell r="K439">
            <v>1.6</v>
          </cell>
          <cell r="L439">
            <v>0.13</v>
          </cell>
          <cell r="M439">
            <v>1.47</v>
          </cell>
          <cell r="O439">
            <v>1.6</v>
          </cell>
        </row>
        <row r="440">
          <cell r="I440">
            <v>751800</v>
          </cell>
          <cell r="J440">
            <v>1800</v>
          </cell>
          <cell r="K440">
            <v>1.6</v>
          </cell>
          <cell r="N440">
            <v>1.6</v>
          </cell>
        </row>
        <row r="441">
          <cell r="I441">
            <v>751801</v>
          </cell>
          <cell r="K441">
            <v>1.69</v>
          </cell>
          <cell r="L441">
            <v>0.13</v>
          </cell>
          <cell r="N441">
            <v>1.56</v>
          </cell>
          <cell r="O441">
            <v>0.13</v>
          </cell>
        </row>
        <row r="442">
          <cell r="I442">
            <v>751802</v>
          </cell>
          <cell r="K442">
            <v>1.69</v>
          </cell>
          <cell r="L442">
            <v>0.13</v>
          </cell>
          <cell r="M442">
            <v>1.56</v>
          </cell>
          <cell r="O442">
            <v>1.69</v>
          </cell>
        </row>
        <row r="443">
          <cell r="I443">
            <v>751900</v>
          </cell>
          <cell r="J443">
            <v>1900</v>
          </cell>
          <cell r="K443">
            <v>1.69</v>
          </cell>
          <cell r="N443">
            <v>1.69</v>
          </cell>
        </row>
        <row r="444">
          <cell r="I444">
            <v>751901</v>
          </cell>
          <cell r="K444">
            <v>2.58</v>
          </cell>
          <cell r="L444">
            <v>0.11</v>
          </cell>
          <cell r="N444">
            <v>2.4700000000000002</v>
          </cell>
          <cell r="O444">
            <v>0.11</v>
          </cell>
        </row>
        <row r="445">
          <cell r="I445">
            <v>751902</v>
          </cell>
          <cell r="K445">
            <v>2.58</v>
          </cell>
          <cell r="L445">
            <v>0.11</v>
          </cell>
          <cell r="M445">
            <v>2.4700000000000002</v>
          </cell>
          <cell r="O445">
            <v>2.58</v>
          </cell>
        </row>
        <row r="446">
          <cell r="I446">
            <v>752000</v>
          </cell>
          <cell r="J446">
            <v>2000</v>
          </cell>
          <cell r="K446">
            <v>2.58</v>
          </cell>
          <cell r="N446">
            <v>2.58</v>
          </cell>
        </row>
        <row r="447">
          <cell r="I447">
            <v>752001</v>
          </cell>
          <cell r="K447">
            <v>2.77</v>
          </cell>
          <cell r="L447">
            <v>0.11</v>
          </cell>
          <cell r="N447">
            <v>2.66</v>
          </cell>
          <cell r="O447">
            <v>0.11</v>
          </cell>
        </row>
        <row r="448">
          <cell r="I448">
            <v>752002</v>
          </cell>
          <cell r="K448">
            <v>2.77</v>
          </cell>
          <cell r="L448">
            <v>0.11</v>
          </cell>
          <cell r="M448">
            <v>2.66</v>
          </cell>
          <cell r="O448">
            <v>2.77</v>
          </cell>
        </row>
        <row r="449">
          <cell r="I449">
            <v>752100</v>
          </cell>
          <cell r="J449">
            <v>2100</v>
          </cell>
          <cell r="K449">
            <v>2.77</v>
          </cell>
          <cell r="N449">
            <v>2.77</v>
          </cell>
        </row>
        <row r="450">
          <cell r="I450">
            <v>752101</v>
          </cell>
          <cell r="K450">
            <v>2.97</v>
          </cell>
          <cell r="L450">
            <v>0.11</v>
          </cell>
          <cell r="N450">
            <v>2.86</v>
          </cell>
          <cell r="O450">
            <v>0.11</v>
          </cell>
        </row>
        <row r="451">
          <cell r="I451">
            <v>752102</v>
          </cell>
          <cell r="K451">
            <v>2.97</v>
          </cell>
          <cell r="L451">
            <v>0.11</v>
          </cell>
          <cell r="M451">
            <v>2.86</v>
          </cell>
          <cell r="O451">
            <v>2.97</v>
          </cell>
        </row>
        <row r="452">
          <cell r="I452">
            <v>752200</v>
          </cell>
          <cell r="J452">
            <v>2200</v>
          </cell>
          <cell r="K452">
            <v>2.97</v>
          </cell>
          <cell r="N452">
            <v>2.97</v>
          </cell>
        </row>
        <row r="453">
          <cell r="I453">
            <v>752201</v>
          </cell>
          <cell r="K453">
            <v>3.17</v>
          </cell>
          <cell r="L453">
            <v>0.11</v>
          </cell>
          <cell r="N453">
            <v>3.06</v>
          </cell>
          <cell r="O453">
            <v>0.11</v>
          </cell>
        </row>
        <row r="454">
          <cell r="I454">
            <v>752202</v>
          </cell>
          <cell r="K454">
            <v>3.17</v>
          </cell>
          <cell r="L454">
            <v>0.11</v>
          </cell>
          <cell r="M454">
            <v>3.06</v>
          </cell>
          <cell r="O454">
            <v>3.17</v>
          </cell>
        </row>
        <row r="455">
          <cell r="I455">
            <v>752300</v>
          </cell>
          <cell r="J455">
            <v>2300</v>
          </cell>
          <cell r="K455">
            <v>3.17</v>
          </cell>
          <cell r="N455">
            <v>3.17</v>
          </cell>
        </row>
        <row r="456">
          <cell r="I456">
            <v>752301</v>
          </cell>
          <cell r="K456">
            <v>3.38</v>
          </cell>
          <cell r="L456">
            <v>0.11</v>
          </cell>
          <cell r="N456">
            <v>3.27</v>
          </cell>
          <cell r="O456">
            <v>0.11</v>
          </cell>
        </row>
        <row r="457">
          <cell r="I457">
            <v>752302</v>
          </cell>
          <cell r="K457">
            <v>3.38</v>
          </cell>
          <cell r="L457">
            <v>0.11</v>
          </cell>
          <cell r="M457">
            <v>3.27</v>
          </cell>
          <cell r="O457">
            <v>3.38</v>
          </cell>
        </row>
        <row r="458">
          <cell r="I458">
            <v>752400</v>
          </cell>
          <cell r="J458">
            <v>2400</v>
          </cell>
          <cell r="K458">
            <v>3.38</v>
          </cell>
          <cell r="N458">
            <v>3.38</v>
          </cell>
        </row>
        <row r="459">
          <cell r="I459">
            <v>752401</v>
          </cell>
          <cell r="K459">
            <v>3.6</v>
          </cell>
          <cell r="L459">
            <v>0.11</v>
          </cell>
          <cell r="N459">
            <v>3.49</v>
          </cell>
          <cell r="O459">
            <v>0.11</v>
          </cell>
        </row>
        <row r="460">
          <cell r="I460">
            <v>752402</v>
          </cell>
          <cell r="K460">
            <v>3.6</v>
          </cell>
          <cell r="L460">
            <v>0.11</v>
          </cell>
          <cell r="M460">
            <v>3.49</v>
          </cell>
          <cell r="O460">
            <v>3.6</v>
          </cell>
        </row>
        <row r="461">
          <cell r="I461">
            <v>752500</v>
          </cell>
          <cell r="J461">
            <v>2500</v>
          </cell>
          <cell r="K461">
            <v>3.6</v>
          </cell>
          <cell r="N461">
            <v>3.6</v>
          </cell>
        </row>
        <row r="462">
          <cell r="I462">
            <v>752501</v>
          </cell>
          <cell r="K462">
            <v>3.82</v>
          </cell>
          <cell r="L462">
            <v>0.11</v>
          </cell>
          <cell r="N462">
            <v>3.71</v>
          </cell>
          <cell r="O462">
            <v>0.11</v>
          </cell>
        </row>
        <row r="463">
          <cell r="I463">
            <v>752502</v>
          </cell>
          <cell r="K463">
            <v>3.82</v>
          </cell>
          <cell r="L463">
            <v>0.11</v>
          </cell>
          <cell r="M463">
            <v>3.71</v>
          </cell>
          <cell r="O463">
            <v>3.82</v>
          </cell>
        </row>
        <row r="464">
          <cell r="I464">
            <v>752600</v>
          </cell>
          <cell r="J464">
            <v>2600</v>
          </cell>
          <cell r="K464">
            <v>3.82</v>
          </cell>
          <cell r="N464">
            <v>3.82</v>
          </cell>
        </row>
        <row r="465">
          <cell r="I465">
            <v>752601</v>
          </cell>
          <cell r="K465">
            <v>4.05</v>
          </cell>
          <cell r="L465">
            <v>0.11</v>
          </cell>
          <cell r="N465">
            <v>3.94</v>
          </cell>
          <cell r="O465">
            <v>0.11</v>
          </cell>
        </row>
        <row r="466">
          <cell r="I466">
            <v>752602</v>
          </cell>
          <cell r="K466">
            <v>4.05</v>
          </cell>
          <cell r="L466">
            <v>0.11</v>
          </cell>
          <cell r="M466">
            <v>3.94</v>
          </cell>
          <cell r="O466">
            <v>4.05</v>
          </cell>
        </row>
        <row r="467">
          <cell r="I467">
            <v>752700</v>
          </cell>
          <cell r="J467">
            <v>2700</v>
          </cell>
          <cell r="K467">
            <v>4.05</v>
          </cell>
          <cell r="N467">
            <v>4.05</v>
          </cell>
        </row>
        <row r="468">
          <cell r="I468">
            <v>752701</v>
          </cell>
          <cell r="K468">
            <v>4.28</v>
          </cell>
          <cell r="L468">
            <v>0.11</v>
          </cell>
          <cell r="N468">
            <v>4.17</v>
          </cell>
          <cell r="O468">
            <v>0.11</v>
          </cell>
        </row>
        <row r="469">
          <cell r="I469">
            <v>752702</v>
          </cell>
          <cell r="K469">
            <v>4.28</v>
          </cell>
          <cell r="L469">
            <v>0.11</v>
          </cell>
          <cell r="M469">
            <v>4.17</v>
          </cell>
          <cell r="O469">
            <v>4.28</v>
          </cell>
        </row>
        <row r="470">
          <cell r="I470">
            <v>752800</v>
          </cell>
          <cell r="J470">
            <v>2800</v>
          </cell>
          <cell r="K470">
            <v>4.28</v>
          </cell>
          <cell r="N470">
            <v>4.28</v>
          </cell>
        </row>
        <row r="471">
          <cell r="I471">
            <v>752801</v>
          </cell>
          <cell r="K471">
            <v>4.5199999999999996</v>
          </cell>
          <cell r="L471">
            <v>0.11</v>
          </cell>
          <cell r="N471">
            <v>4.41</v>
          </cell>
          <cell r="O471">
            <v>0.11</v>
          </cell>
        </row>
        <row r="472">
          <cell r="I472">
            <v>752802</v>
          </cell>
          <cell r="K472">
            <v>4.5199999999999996</v>
          </cell>
          <cell r="L472">
            <v>0.11</v>
          </cell>
          <cell r="M472">
            <v>4.41</v>
          </cell>
          <cell r="O472">
            <v>4.5199999999999996</v>
          </cell>
        </row>
        <row r="473">
          <cell r="I473">
            <v>752803</v>
          </cell>
          <cell r="K473" t="str">
            <v>*********</v>
          </cell>
          <cell r="L473" t="str">
            <v>*********</v>
          </cell>
          <cell r="M473" t="str">
            <v>*********</v>
          </cell>
          <cell r="N473" t="str">
            <v>*********</v>
          </cell>
          <cell r="O473" t="str">
            <v>*********</v>
          </cell>
        </row>
        <row r="474">
          <cell r="J474" t="str">
            <v>VP-100A</v>
          </cell>
          <cell r="K474" t="str">
            <v>掘削（砂無）</v>
          </cell>
        </row>
        <row r="475">
          <cell r="J475" t="str">
            <v>管底</v>
          </cell>
          <cell r="K475" t="str">
            <v>掘削（砂有）</v>
          </cell>
          <cell r="L475" t="str">
            <v>砂180ﾟ</v>
          </cell>
          <cell r="M475" t="str">
            <v>砕石埋戻</v>
          </cell>
          <cell r="N475" t="str">
            <v>埋戻し</v>
          </cell>
          <cell r="O475" t="str">
            <v>残土処分</v>
          </cell>
        </row>
        <row r="476">
          <cell r="I476">
            <v>1000299</v>
          </cell>
          <cell r="K476" t="str">
            <v>*********</v>
          </cell>
          <cell r="L476" t="str">
            <v>*********</v>
          </cell>
          <cell r="M476" t="str">
            <v>*********</v>
          </cell>
          <cell r="N476" t="str">
            <v>*********</v>
          </cell>
          <cell r="O476" t="str">
            <v>*********</v>
          </cell>
        </row>
        <row r="477">
          <cell r="I477">
            <v>1000300</v>
          </cell>
          <cell r="J477">
            <v>300</v>
          </cell>
          <cell r="K477">
            <v>0.15</v>
          </cell>
          <cell r="N477">
            <v>0.15</v>
          </cell>
        </row>
        <row r="478">
          <cell r="I478">
            <v>1000301</v>
          </cell>
          <cell r="K478">
            <v>0.21</v>
          </cell>
          <cell r="L478">
            <v>8.e-002</v>
          </cell>
          <cell r="N478">
            <v>0.13</v>
          </cell>
          <cell r="O478">
            <v>8.e-002</v>
          </cell>
        </row>
        <row r="479">
          <cell r="I479">
            <v>1000302</v>
          </cell>
          <cell r="K479">
            <v>0.21</v>
          </cell>
          <cell r="L479">
            <v>8.e-002</v>
          </cell>
          <cell r="M479">
            <v>0.13</v>
          </cell>
          <cell r="O479">
            <v>0.21</v>
          </cell>
        </row>
        <row r="480">
          <cell r="I480">
            <v>1000350</v>
          </cell>
          <cell r="J480">
            <v>350</v>
          </cell>
          <cell r="K480">
            <v>0.18</v>
          </cell>
          <cell r="N480">
            <v>0.18</v>
          </cell>
        </row>
        <row r="481">
          <cell r="I481">
            <v>1000351</v>
          </cell>
          <cell r="K481">
            <v>0.23</v>
          </cell>
          <cell r="L481">
            <v>8.e-002</v>
          </cell>
          <cell r="N481">
            <v>0.15</v>
          </cell>
          <cell r="O481">
            <v>8.e-002</v>
          </cell>
        </row>
        <row r="482">
          <cell r="I482">
            <v>1000352</v>
          </cell>
          <cell r="K482">
            <v>0.23</v>
          </cell>
          <cell r="L482">
            <v>8.e-002</v>
          </cell>
          <cell r="M482">
            <v>0.15</v>
          </cell>
          <cell r="O482">
            <v>0.23</v>
          </cell>
        </row>
        <row r="483">
          <cell r="I483">
            <v>1000400</v>
          </cell>
          <cell r="J483">
            <v>400</v>
          </cell>
          <cell r="K483">
            <v>0.21</v>
          </cell>
          <cell r="N483">
            <v>0.21</v>
          </cell>
        </row>
        <row r="484">
          <cell r="I484">
            <v>1000401</v>
          </cell>
          <cell r="K484">
            <v>0.26</v>
          </cell>
          <cell r="L484">
            <v>8.e-002</v>
          </cell>
          <cell r="N484">
            <v>0.18</v>
          </cell>
          <cell r="O484">
            <v>8.e-002</v>
          </cell>
        </row>
        <row r="485">
          <cell r="I485">
            <v>1000402</v>
          </cell>
          <cell r="K485">
            <v>0.26</v>
          </cell>
          <cell r="L485">
            <v>8.e-002</v>
          </cell>
          <cell r="M485">
            <v>0.18</v>
          </cell>
          <cell r="O485">
            <v>0.26</v>
          </cell>
        </row>
        <row r="486">
          <cell r="I486">
            <v>1000450</v>
          </cell>
          <cell r="J486">
            <v>450</v>
          </cell>
          <cell r="K486">
            <v>0.23</v>
          </cell>
          <cell r="N486">
            <v>0.23</v>
          </cell>
        </row>
        <row r="487">
          <cell r="I487">
            <v>1000451</v>
          </cell>
          <cell r="K487">
            <v>0.28000000000000003</v>
          </cell>
          <cell r="L487">
            <v>8.e-002</v>
          </cell>
          <cell r="N487">
            <v>0.2</v>
          </cell>
          <cell r="O487">
            <v>8.e-002</v>
          </cell>
        </row>
        <row r="488">
          <cell r="I488">
            <v>1000452</v>
          </cell>
          <cell r="K488">
            <v>0.28000000000000003</v>
          </cell>
          <cell r="L488">
            <v>8.e-002</v>
          </cell>
          <cell r="M488">
            <v>0.2</v>
          </cell>
          <cell r="O488">
            <v>0.28000000000000003</v>
          </cell>
        </row>
        <row r="489">
          <cell r="I489">
            <v>1000500</v>
          </cell>
          <cell r="J489">
            <v>500</v>
          </cell>
          <cell r="K489">
            <v>0.26</v>
          </cell>
          <cell r="N489">
            <v>0.26</v>
          </cell>
        </row>
        <row r="490">
          <cell r="I490">
            <v>1000501</v>
          </cell>
          <cell r="K490">
            <v>0.31</v>
          </cell>
          <cell r="L490">
            <v>8.e-002</v>
          </cell>
          <cell r="N490">
            <v>0.23</v>
          </cell>
          <cell r="O490">
            <v>8.e-002</v>
          </cell>
        </row>
        <row r="491">
          <cell r="I491">
            <v>1000502</v>
          </cell>
          <cell r="K491">
            <v>0.31</v>
          </cell>
          <cell r="L491">
            <v>8.e-002</v>
          </cell>
          <cell r="M491">
            <v>0.23</v>
          </cell>
          <cell r="O491">
            <v>0.31</v>
          </cell>
        </row>
        <row r="492">
          <cell r="I492">
            <v>1000550</v>
          </cell>
          <cell r="J492">
            <v>550</v>
          </cell>
          <cell r="K492">
            <v>0.28000000000000003</v>
          </cell>
          <cell r="N492">
            <v>0.28000000000000003</v>
          </cell>
        </row>
        <row r="493">
          <cell r="I493">
            <v>1000551</v>
          </cell>
          <cell r="K493">
            <v>0.33</v>
          </cell>
          <cell r="L493">
            <v>8.e-002</v>
          </cell>
          <cell r="N493">
            <v>0.25</v>
          </cell>
          <cell r="O493">
            <v>8.e-002</v>
          </cell>
        </row>
        <row r="494">
          <cell r="I494">
            <v>1000552</v>
          </cell>
          <cell r="K494">
            <v>0.33</v>
          </cell>
          <cell r="L494">
            <v>8.e-002</v>
          </cell>
          <cell r="M494">
            <v>0.25</v>
          </cell>
          <cell r="O494">
            <v>0.33</v>
          </cell>
        </row>
        <row r="495">
          <cell r="I495">
            <v>1000600</v>
          </cell>
          <cell r="J495">
            <v>600</v>
          </cell>
          <cell r="K495">
            <v>0.31</v>
          </cell>
          <cell r="N495">
            <v>0.31</v>
          </cell>
        </row>
        <row r="496">
          <cell r="I496">
            <v>1000601</v>
          </cell>
          <cell r="K496">
            <v>0.36</v>
          </cell>
          <cell r="L496">
            <v>8.e-002</v>
          </cell>
          <cell r="N496">
            <v>0.28000000000000003</v>
          </cell>
          <cell r="O496">
            <v>8.e-002</v>
          </cell>
        </row>
        <row r="497">
          <cell r="I497">
            <v>1000602</v>
          </cell>
          <cell r="K497">
            <v>0.36</v>
          </cell>
          <cell r="L497">
            <v>8.e-002</v>
          </cell>
          <cell r="M497">
            <v>0.28000000000000003</v>
          </cell>
          <cell r="O497">
            <v>0.36</v>
          </cell>
        </row>
        <row r="498">
          <cell r="I498">
            <v>1000650</v>
          </cell>
          <cell r="J498">
            <v>650</v>
          </cell>
          <cell r="K498">
            <v>0.33</v>
          </cell>
          <cell r="N498">
            <v>0.33</v>
          </cell>
        </row>
        <row r="499">
          <cell r="I499">
            <v>1000651</v>
          </cell>
          <cell r="K499">
            <v>0.39</v>
          </cell>
          <cell r="L499">
            <v>8.e-002</v>
          </cell>
          <cell r="N499">
            <v>0.31</v>
          </cell>
          <cell r="O499">
            <v>8.e-002</v>
          </cell>
        </row>
        <row r="500">
          <cell r="I500">
            <v>1000652</v>
          </cell>
          <cell r="K500">
            <v>0.39</v>
          </cell>
          <cell r="L500">
            <v>8.e-002</v>
          </cell>
          <cell r="M500">
            <v>0.31</v>
          </cell>
          <cell r="O500">
            <v>0.39</v>
          </cell>
        </row>
        <row r="501">
          <cell r="I501">
            <v>1000700</v>
          </cell>
          <cell r="J501">
            <v>700</v>
          </cell>
          <cell r="K501">
            <v>0.36</v>
          </cell>
          <cell r="N501">
            <v>0.36</v>
          </cell>
        </row>
        <row r="502">
          <cell r="I502">
            <v>1000701</v>
          </cell>
          <cell r="K502">
            <v>0.41</v>
          </cell>
          <cell r="L502">
            <v>8.e-002</v>
          </cell>
          <cell r="N502">
            <v>0.33</v>
          </cell>
          <cell r="O502">
            <v>8.e-002</v>
          </cell>
        </row>
        <row r="503">
          <cell r="I503">
            <v>1000702</v>
          </cell>
          <cell r="K503">
            <v>0.41</v>
          </cell>
          <cell r="L503">
            <v>8.e-002</v>
          </cell>
          <cell r="M503">
            <v>0.33</v>
          </cell>
          <cell r="O503">
            <v>0.41</v>
          </cell>
        </row>
        <row r="504">
          <cell r="I504">
            <v>1000750</v>
          </cell>
          <cell r="J504">
            <v>750</v>
          </cell>
          <cell r="K504">
            <v>0.39</v>
          </cell>
          <cell r="N504">
            <v>0.39</v>
          </cell>
        </row>
        <row r="505">
          <cell r="I505">
            <v>1000751</v>
          </cell>
          <cell r="K505">
            <v>0.44</v>
          </cell>
          <cell r="L505">
            <v>8.e-002</v>
          </cell>
          <cell r="N505">
            <v>0.36</v>
          </cell>
          <cell r="O505">
            <v>8.e-002</v>
          </cell>
        </row>
        <row r="506">
          <cell r="I506">
            <v>1000752</v>
          </cell>
          <cell r="K506">
            <v>0.44</v>
          </cell>
          <cell r="L506">
            <v>8.e-002</v>
          </cell>
          <cell r="M506">
            <v>0.36</v>
          </cell>
          <cell r="O506">
            <v>0.44</v>
          </cell>
        </row>
        <row r="507">
          <cell r="I507">
            <v>1000800</v>
          </cell>
          <cell r="J507">
            <v>800</v>
          </cell>
          <cell r="K507">
            <v>0.41</v>
          </cell>
          <cell r="N507">
            <v>0.41</v>
          </cell>
        </row>
        <row r="508">
          <cell r="I508">
            <v>1000801</v>
          </cell>
          <cell r="K508">
            <v>0.46</v>
          </cell>
          <cell r="L508">
            <v>8.e-002</v>
          </cell>
          <cell r="N508">
            <v>0.38</v>
          </cell>
          <cell r="O508">
            <v>8.e-002</v>
          </cell>
        </row>
        <row r="509">
          <cell r="I509">
            <v>1000802</v>
          </cell>
          <cell r="K509">
            <v>0.46</v>
          </cell>
          <cell r="L509">
            <v>8.e-002</v>
          </cell>
          <cell r="M509">
            <v>0.38</v>
          </cell>
          <cell r="O509">
            <v>0.46</v>
          </cell>
        </row>
        <row r="510">
          <cell r="I510">
            <v>1000850</v>
          </cell>
          <cell r="J510">
            <v>850</v>
          </cell>
          <cell r="K510">
            <v>0.44</v>
          </cell>
          <cell r="N510">
            <v>0.44</v>
          </cell>
        </row>
        <row r="511">
          <cell r="I511">
            <v>1000851</v>
          </cell>
          <cell r="K511">
            <v>0.49</v>
          </cell>
          <cell r="L511">
            <v>8.e-002</v>
          </cell>
          <cell r="N511">
            <v>0.41</v>
          </cell>
          <cell r="O511">
            <v>8.e-002</v>
          </cell>
        </row>
        <row r="512">
          <cell r="I512">
            <v>1000852</v>
          </cell>
          <cell r="K512">
            <v>0.49</v>
          </cell>
          <cell r="L512">
            <v>8.e-002</v>
          </cell>
          <cell r="M512">
            <v>0.41</v>
          </cell>
          <cell r="O512">
            <v>0.49</v>
          </cell>
        </row>
        <row r="513">
          <cell r="I513">
            <v>1000900</v>
          </cell>
          <cell r="J513">
            <v>900</v>
          </cell>
          <cell r="K513">
            <v>0.46</v>
          </cell>
          <cell r="N513">
            <v>0.46</v>
          </cell>
        </row>
        <row r="514">
          <cell r="I514">
            <v>1000901</v>
          </cell>
          <cell r="K514">
            <v>0.91</v>
          </cell>
          <cell r="L514">
            <v>0.14000000000000001</v>
          </cell>
          <cell r="N514">
            <v>0.77</v>
          </cell>
          <cell r="O514">
            <v>0.14000000000000001</v>
          </cell>
        </row>
        <row r="515">
          <cell r="I515">
            <v>1000902</v>
          </cell>
          <cell r="K515">
            <v>0.91</v>
          </cell>
          <cell r="L515">
            <v>0.14000000000000001</v>
          </cell>
          <cell r="M515">
            <v>0.77</v>
          </cell>
          <cell r="O515">
            <v>0.91</v>
          </cell>
        </row>
        <row r="516">
          <cell r="I516">
            <v>1000950</v>
          </cell>
          <cell r="J516">
            <v>950</v>
          </cell>
          <cell r="K516">
            <v>0.49</v>
          </cell>
          <cell r="N516">
            <v>0.49</v>
          </cell>
        </row>
        <row r="517">
          <cell r="I517">
            <v>1000951</v>
          </cell>
          <cell r="K517">
            <v>0.96</v>
          </cell>
          <cell r="L517">
            <v>0.14000000000000001</v>
          </cell>
          <cell r="N517">
            <v>0.82</v>
          </cell>
          <cell r="O517">
            <v>0.14000000000000001</v>
          </cell>
        </row>
        <row r="518">
          <cell r="I518">
            <v>1000952</v>
          </cell>
          <cell r="K518">
            <v>0.96</v>
          </cell>
          <cell r="L518">
            <v>0.14000000000000001</v>
          </cell>
          <cell r="M518">
            <v>0.82</v>
          </cell>
          <cell r="O518">
            <v>0.96</v>
          </cell>
        </row>
        <row r="519">
          <cell r="I519">
            <v>1001000</v>
          </cell>
          <cell r="J519">
            <v>1000</v>
          </cell>
          <cell r="K519">
            <v>0.91</v>
          </cell>
          <cell r="N519">
            <v>0.91</v>
          </cell>
        </row>
        <row r="520">
          <cell r="I520">
            <v>1001001</v>
          </cell>
          <cell r="K520">
            <v>1.01</v>
          </cell>
          <cell r="L520">
            <v>0.14000000000000001</v>
          </cell>
          <cell r="N520">
            <v>0.87</v>
          </cell>
          <cell r="O520">
            <v>0.14000000000000001</v>
          </cell>
        </row>
        <row r="521">
          <cell r="I521">
            <v>1001002</v>
          </cell>
          <cell r="K521">
            <v>1.01</v>
          </cell>
          <cell r="L521">
            <v>0.14000000000000001</v>
          </cell>
          <cell r="M521">
            <v>0.87</v>
          </cell>
          <cell r="O521">
            <v>1.01</v>
          </cell>
        </row>
        <row r="522">
          <cell r="I522">
            <v>1001050</v>
          </cell>
          <cell r="J522">
            <v>1050</v>
          </cell>
          <cell r="K522">
            <v>0.96</v>
          </cell>
          <cell r="N522">
            <v>0.96</v>
          </cell>
        </row>
        <row r="523">
          <cell r="I523">
            <v>1001051</v>
          </cell>
          <cell r="K523">
            <v>1.05</v>
          </cell>
          <cell r="L523">
            <v>0.14000000000000001</v>
          </cell>
          <cell r="N523">
            <v>0.91</v>
          </cell>
          <cell r="O523">
            <v>0.14000000000000001</v>
          </cell>
        </row>
        <row r="524">
          <cell r="I524">
            <v>1001052</v>
          </cell>
          <cell r="K524">
            <v>1.05</v>
          </cell>
          <cell r="L524">
            <v>0.14000000000000001</v>
          </cell>
          <cell r="M524">
            <v>0.91</v>
          </cell>
          <cell r="O524">
            <v>1.05</v>
          </cell>
        </row>
        <row r="525">
          <cell r="I525">
            <v>1001100</v>
          </cell>
          <cell r="J525">
            <v>1100</v>
          </cell>
          <cell r="K525">
            <v>1.01</v>
          </cell>
          <cell r="N525">
            <v>1.01</v>
          </cell>
        </row>
        <row r="526">
          <cell r="I526">
            <v>1001001</v>
          </cell>
          <cell r="K526">
            <v>1.1000000000000001</v>
          </cell>
          <cell r="L526">
            <v>0.14000000000000001</v>
          </cell>
          <cell r="N526">
            <v>0.96</v>
          </cell>
          <cell r="O526">
            <v>0.14000000000000001</v>
          </cell>
        </row>
        <row r="527">
          <cell r="I527">
            <v>1001002</v>
          </cell>
          <cell r="K527">
            <v>1.1000000000000001</v>
          </cell>
          <cell r="L527">
            <v>0.14000000000000001</v>
          </cell>
          <cell r="M527">
            <v>0.96</v>
          </cell>
          <cell r="O527">
            <v>1.1000000000000001</v>
          </cell>
        </row>
        <row r="528">
          <cell r="I528">
            <v>1001150</v>
          </cell>
          <cell r="J528">
            <v>1150</v>
          </cell>
          <cell r="K528">
            <v>1.05</v>
          </cell>
          <cell r="N528">
            <v>1.05</v>
          </cell>
        </row>
        <row r="529">
          <cell r="I529">
            <v>1001151</v>
          </cell>
          <cell r="K529">
            <v>1.1399999999999999</v>
          </cell>
          <cell r="L529">
            <v>0.14000000000000001</v>
          </cell>
          <cell r="N529">
            <v>1</v>
          </cell>
          <cell r="O529">
            <v>0.14000000000000001</v>
          </cell>
        </row>
        <row r="530">
          <cell r="I530">
            <v>1001152</v>
          </cell>
          <cell r="K530">
            <v>1.1399999999999999</v>
          </cell>
          <cell r="L530">
            <v>0.14000000000000001</v>
          </cell>
          <cell r="M530">
            <v>1</v>
          </cell>
          <cell r="O530">
            <v>1.1399999999999999</v>
          </cell>
        </row>
        <row r="531">
          <cell r="I531">
            <v>1001200</v>
          </cell>
          <cell r="J531">
            <v>1200</v>
          </cell>
          <cell r="K531">
            <v>1.1000000000000001</v>
          </cell>
          <cell r="N531">
            <v>1.1000000000000001</v>
          </cell>
        </row>
        <row r="532">
          <cell r="I532">
            <v>1001201</v>
          </cell>
          <cell r="K532">
            <v>1.19</v>
          </cell>
          <cell r="L532">
            <v>0.14000000000000001</v>
          </cell>
          <cell r="N532">
            <v>1.05</v>
          </cell>
          <cell r="O532">
            <v>0.14000000000000001</v>
          </cell>
        </row>
        <row r="533">
          <cell r="I533">
            <v>1001202</v>
          </cell>
          <cell r="K533">
            <v>1.19</v>
          </cell>
          <cell r="L533">
            <v>0.14000000000000001</v>
          </cell>
          <cell r="M533">
            <v>1.05</v>
          </cell>
          <cell r="O533">
            <v>1.19</v>
          </cell>
        </row>
        <row r="534">
          <cell r="I534">
            <v>1001250</v>
          </cell>
          <cell r="J534">
            <v>1250</v>
          </cell>
          <cell r="K534">
            <v>1.1399999999999999</v>
          </cell>
          <cell r="N534">
            <v>1.1399999999999999</v>
          </cell>
        </row>
        <row r="535">
          <cell r="I535">
            <v>1001251</v>
          </cell>
          <cell r="K535">
            <v>1.23</v>
          </cell>
          <cell r="L535">
            <v>0.14000000000000001</v>
          </cell>
          <cell r="N535">
            <v>1.0900000000000001</v>
          </cell>
          <cell r="O535">
            <v>0.14000000000000001</v>
          </cell>
        </row>
        <row r="536">
          <cell r="I536">
            <v>1001252</v>
          </cell>
          <cell r="K536">
            <v>1.23</v>
          </cell>
          <cell r="L536">
            <v>0.14000000000000001</v>
          </cell>
          <cell r="M536">
            <v>1.0900000000000001</v>
          </cell>
          <cell r="O536">
            <v>1.23</v>
          </cell>
        </row>
        <row r="537">
          <cell r="I537">
            <v>1001300</v>
          </cell>
          <cell r="J537">
            <v>1300</v>
          </cell>
          <cell r="K537">
            <v>1.19</v>
          </cell>
          <cell r="N537">
            <v>1.19</v>
          </cell>
        </row>
        <row r="538">
          <cell r="I538">
            <v>1001301</v>
          </cell>
          <cell r="K538">
            <v>1.28</v>
          </cell>
          <cell r="L538">
            <v>0.14000000000000001</v>
          </cell>
          <cell r="N538">
            <v>1.1399999999999999</v>
          </cell>
          <cell r="O538">
            <v>0.14000000000000001</v>
          </cell>
        </row>
        <row r="539">
          <cell r="I539">
            <v>1001302</v>
          </cell>
          <cell r="K539">
            <v>1.28</v>
          </cell>
          <cell r="L539">
            <v>0.14000000000000001</v>
          </cell>
          <cell r="M539">
            <v>1.1399999999999999</v>
          </cell>
          <cell r="O539">
            <v>1.28</v>
          </cell>
        </row>
        <row r="540">
          <cell r="I540">
            <v>1001350</v>
          </cell>
          <cell r="J540">
            <v>1350</v>
          </cell>
          <cell r="K540">
            <v>1.23</v>
          </cell>
          <cell r="N540">
            <v>1.23</v>
          </cell>
        </row>
        <row r="541">
          <cell r="I541">
            <v>1001351</v>
          </cell>
          <cell r="K541">
            <v>1.33</v>
          </cell>
          <cell r="L541">
            <v>0.14000000000000001</v>
          </cell>
          <cell r="N541">
            <v>1.19</v>
          </cell>
          <cell r="O541">
            <v>0.14000000000000001</v>
          </cell>
        </row>
        <row r="542">
          <cell r="I542">
            <v>1001352</v>
          </cell>
          <cell r="K542">
            <v>1.33</v>
          </cell>
          <cell r="L542">
            <v>0.14000000000000001</v>
          </cell>
          <cell r="M542">
            <v>1.19</v>
          </cell>
          <cell r="O542">
            <v>1.33</v>
          </cell>
        </row>
        <row r="543">
          <cell r="I543">
            <v>1001400</v>
          </cell>
          <cell r="J543">
            <v>1400</v>
          </cell>
          <cell r="K543">
            <v>1.28</v>
          </cell>
          <cell r="N543">
            <v>1.28</v>
          </cell>
        </row>
        <row r="544">
          <cell r="I544">
            <v>1001401</v>
          </cell>
          <cell r="K544">
            <v>1.37</v>
          </cell>
          <cell r="L544">
            <v>0.14000000000000001</v>
          </cell>
          <cell r="N544">
            <v>1.23</v>
          </cell>
          <cell r="O544">
            <v>0.14000000000000001</v>
          </cell>
        </row>
        <row r="545">
          <cell r="I545">
            <v>1001402</v>
          </cell>
          <cell r="K545">
            <v>1.37</v>
          </cell>
          <cell r="L545">
            <v>0.14000000000000001</v>
          </cell>
          <cell r="M545">
            <v>1.23</v>
          </cell>
          <cell r="O545">
            <v>1.37</v>
          </cell>
        </row>
        <row r="546">
          <cell r="I546">
            <v>1001450</v>
          </cell>
          <cell r="J546">
            <v>1450</v>
          </cell>
          <cell r="K546">
            <v>1.33</v>
          </cell>
          <cell r="N546">
            <v>1.33</v>
          </cell>
        </row>
        <row r="547">
          <cell r="I547">
            <v>1001451</v>
          </cell>
          <cell r="K547">
            <v>1.42</v>
          </cell>
          <cell r="L547">
            <v>0.14000000000000001</v>
          </cell>
          <cell r="N547">
            <v>1.28</v>
          </cell>
          <cell r="O547">
            <v>0.14000000000000001</v>
          </cell>
        </row>
        <row r="548">
          <cell r="I548">
            <v>1001452</v>
          </cell>
          <cell r="K548">
            <v>1.42</v>
          </cell>
          <cell r="L548">
            <v>0.14000000000000001</v>
          </cell>
          <cell r="M548">
            <v>1.28</v>
          </cell>
          <cell r="O548">
            <v>1.42</v>
          </cell>
        </row>
        <row r="549">
          <cell r="I549">
            <v>1001500</v>
          </cell>
          <cell r="J549">
            <v>1500</v>
          </cell>
          <cell r="K549">
            <v>1.37</v>
          </cell>
          <cell r="N549">
            <v>1.37</v>
          </cell>
        </row>
        <row r="550">
          <cell r="I550">
            <v>1001501</v>
          </cell>
          <cell r="K550">
            <v>1.46</v>
          </cell>
          <cell r="L550">
            <v>0.14000000000000001</v>
          </cell>
          <cell r="N550">
            <v>1.32</v>
          </cell>
          <cell r="O550">
            <v>0.14000000000000001</v>
          </cell>
        </row>
        <row r="551">
          <cell r="I551">
            <v>1001502</v>
          </cell>
          <cell r="K551">
            <v>1.46</v>
          </cell>
          <cell r="L551">
            <v>0.14000000000000001</v>
          </cell>
          <cell r="M551">
            <v>1.32</v>
          </cell>
          <cell r="O551">
            <v>1.46</v>
          </cell>
        </row>
        <row r="552">
          <cell r="I552">
            <v>1001600</v>
          </cell>
          <cell r="J552">
            <v>1600</v>
          </cell>
          <cell r="K552">
            <v>1.46</v>
          </cell>
          <cell r="N552">
            <v>1.46</v>
          </cell>
        </row>
        <row r="553">
          <cell r="I553">
            <v>1001601</v>
          </cell>
          <cell r="K553">
            <v>1.55</v>
          </cell>
          <cell r="L553">
            <v>0.14000000000000001</v>
          </cell>
          <cell r="N553">
            <v>1.41</v>
          </cell>
          <cell r="O553">
            <v>0.14000000000000001</v>
          </cell>
        </row>
        <row r="554">
          <cell r="I554">
            <v>1001602</v>
          </cell>
          <cell r="K554">
            <v>1.55</v>
          </cell>
          <cell r="L554">
            <v>0.14000000000000001</v>
          </cell>
          <cell r="M554">
            <v>1.41</v>
          </cell>
          <cell r="O554">
            <v>1.55</v>
          </cell>
        </row>
        <row r="555">
          <cell r="I555">
            <v>1001700</v>
          </cell>
          <cell r="J555">
            <v>1700</v>
          </cell>
          <cell r="K555">
            <v>1.55</v>
          </cell>
          <cell r="N555">
            <v>1.55</v>
          </cell>
        </row>
        <row r="556">
          <cell r="I556">
            <v>1001701</v>
          </cell>
          <cell r="K556">
            <v>1.65</v>
          </cell>
          <cell r="L556">
            <v>0.14000000000000001</v>
          </cell>
          <cell r="N556">
            <v>1.51</v>
          </cell>
          <cell r="O556">
            <v>0.14000000000000001</v>
          </cell>
        </row>
        <row r="557">
          <cell r="I557">
            <v>1001702</v>
          </cell>
          <cell r="K557">
            <v>1.65</v>
          </cell>
          <cell r="L557">
            <v>0.14000000000000001</v>
          </cell>
          <cell r="M557">
            <v>1.51</v>
          </cell>
          <cell r="O557">
            <v>1.65</v>
          </cell>
        </row>
        <row r="558">
          <cell r="I558">
            <v>1001800</v>
          </cell>
          <cell r="J558">
            <v>1800</v>
          </cell>
          <cell r="K558">
            <v>1.65</v>
          </cell>
          <cell r="N558">
            <v>1.65</v>
          </cell>
        </row>
        <row r="559">
          <cell r="I559">
            <v>1001801</v>
          </cell>
          <cell r="K559">
            <v>1.74</v>
          </cell>
          <cell r="L559">
            <v>0.14000000000000001</v>
          </cell>
          <cell r="N559">
            <v>1.6</v>
          </cell>
          <cell r="O559">
            <v>0.14000000000000001</v>
          </cell>
        </row>
        <row r="560">
          <cell r="I560">
            <v>1001802</v>
          </cell>
          <cell r="K560">
            <v>1.74</v>
          </cell>
          <cell r="L560">
            <v>0.14000000000000001</v>
          </cell>
          <cell r="M560">
            <v>1.6</v>
          </cell>
          <cell r="O560">
            <v>1.74</v>
          </cell>
        </row>
        <row r="561">
          <cell r="I561">
            <v>1001900</v>
          </cell>
          <cell r="J561">
            <v>1900</v>
          </cell>
          <cell r="K561">
            <v>1.74</v>
          </cell>
          <cell r="N561">
            <v>1.74</v>
          </cell>
        </row>
        <row r="562">
          <cell r="I562">
            <v>1001901</v>
          </cell>
          <cell r="K562">
            <v>2.63</v>
          </cell>
          <cell r="L562">
            <v>0.12</v>
          </cell>
          <cell r="N562">
            <v>2.5099999999999998</v>
          </cell>
          <cell r="O562">
            <v>0.12</v>
          </cell>
        </row>
        <row r="563">
          <cell r="I563">
            <v>1001902</v>
          </cell>
          <cell r="K563">
            <v>2.63</v>
          </cell>
          <cell r="L563">
            <v>0.12</v>
          </cell>
          <cell r="M563">
            <v>2.5099999999999998</v>
          </cell>
          <cell r="O563">
            <v>2.63</v>
          </cell>
        </row>
        <row r="564">
          <cell r="I564">
            <v>1002000</v>
          </cell>
          <cell r="J564">
            <v>2000</v>
          </cell>
          <cell r="K564">
            <v>2.63</v>
          </cell>
          <cell r="N564">
            <v>2.63</v>
          </cell>
        </row>
        <row r="565">
          <cell r="I565">
            <v>1002001</v>
          </cell>
          <cell r="K565">
            <v>2.82</v>
          </cell>
          <cell r="L565">
            <v>0.12</v>
          </cell>
          <cell r="N565">
            <v>2.7</v>
          </cell>
          <cell r="O565">
            <v>0.12</v>
          </cell>
        </row>
        <row r="566">
          <cell r="I566">
            <v>1002002</v>
          </cell>
          <cell r="K566">
            <v>2.82</v>
          </cell>
          <cell r="L566">
            <v>0.12</v>
          </cell>
          <cell r="M566">
            <v>2.7</v>
          </cell>
          <cell r="O566">
            <v>2.82</v>
          </cell>
        </row>
        <row r="567">
          <cell r="I567">
            <v>1002100</v>
          </cell>
          <cell r="J567">
            <v>2100</v>
          </cell>
          <cell r="K567">
            <v>2.82</v>
          </cell>
          <cell r="N567">
            <v>2.82</v>
          </cell>
        </row>
        <row r="568">
          <cell r="I568">
            <v>1002101</v>
          </cell>
          <cell r="K568">
            <v>3.02</v>
          </cell>
          <cell r="L568">
            <v>0.12</v>
          </cell>
          <cell r="N568">
            <v>2.9</v>
          </cell>
          <cell r="O568">
            <v>0.12</v>
          </cell>
        </row>
        <row r="569">
          <cell r="I569">
            <v>1002102</v>
          </cell>
          <cell r="K569">
            <v>3.02</v>
          </cell>
          <cell r="L569">
            <v>0.12</v>
          </cell>
          <cell r="M569">
            <v>2.9</v>
          </cell>
          <cell r="O569">
            <v>3.02</v>
          </cell>
        </row>
        <row r="570">
          <cell r="I570">
            <v>1002200</v>
          </cell>
          <cell r="J570">
            <v>2200</v>
          </cell>
          <cell r="K570">
            <v>3.02</v>
          </cell>
          <cell r="N570">
            <v>3.02</v>
          </cell>
        </row>
        <row r="571">
          <cell r="I571">
            <v>1002201</v>
          </cell>
          <cell r="K571">
            <v>3.23</v>
          </cell>
          <cell r="L571">
            <v>0.12</v>
          </cell>
          <cell r="N571">
            <v>3.11</v>
          </cell>
          <cell r="O571">
            <v>0.12</v>
          </cell>
        </row>
        <row r="572">
          <cell r="I572">
            <v>1002202</v>
          </cell>
          <cell r="K572">
            <v>3.23</v>
          </cell>
          <cell r="L572">
            <v>0.12</v>
          </cell>
          <cell r="M572">
            <v>3.11</v>
          </cell>
          <cell r="O572">
            <v>3.23</v>
          </cell>
        </row>
        <row r="573">
          <cell r="I573">
            <v>1002300</v>
          </cell>
          <cell r="J573">
            <v>2300</v>
          </cell>
          <cell r="K573">
            <v>3.23</v>
          </cell>
          <cell r="N573">
            <v>3.23</v>
          </cell>
        </row>
        <row r="574">
          <cell r="I574">
            <v>1002301</v>
          </cell>
          <cell r="K574">
            <v>3.44</v>
          </cell>
          <cell r="L574">
            <v>0.12</v>
          </cell>
          <cell r="N574">
            <v>3.32</v>
          </cell>
          <cell r="O574">
            <v>0.12</v>
          </cell>
        </row>
        <row r="575">
          <cell r="I575">
            <v>1002302</v>
          </cell>
          <cell r="K575">
            <v>3.44</v>
          </cell>
          <cell r="L575">
            <v>0.12</v>
          </cell>
          <cell r="M575">
            <v>3.32</v>
          </cell>
          <cell r="O575">
            <v>3.44</v>
          </cell>
        </row>
        <row r="576">
          <cell r="I576">
            <v>1002400</v>
          </cell>
          <cell r="J576">
            <v>2400</v>
          </cell>
          <cell r="K576">
            <v>3.44</v>
          </cell>
          <cell r="N576">
            <v>3.44</v>
          </cell>
        </row>
        <row r="577">
          <cell r="I577">
            <v>1002401</v>
          </cell>
          <cell r="K577">
            <v>3.66</v>
          </cell>
          <cell r="L577">
            <v>0.12</v>
          </cell>
          <cell r="N577">
            <v>3.54</v>
          </cell>
          <cell r="O577">
            <v>0.12</v>
          </cell>
        </row>
        <row r="578">
          <cell r="I578">
            <v>1002402</v>
          </cell>
          <cell r="K578">
            <v>3.66</v>
          </cell>
          <cell r="L578">
            <v>0.12</v>
          </cell>
          <cell r="M578">
            <v>3.54</v>
          </cell>
          <cell r="O578">
            <v>3.66</v>
          </cell>
        </row>
        <row r="579">
          <cell r="I579">
            <v>1002500</v>
          </cell>
          <cell r="J579">
            <v>2500</v>
          </cell>
          <cell r="K579">
            <v>3.66</v>
          </cell>
          <cell r="N579">
            <v>3.66</v>
          </cell>
        </row>
        <row r="580">
          <cell r="I580">
            <v>1002501</v>
          </cell>
          <cell r="K580">
            <v>3.88</v>
          </cell>
          <cell r="L580">
            <v>0.12</v>
          </cell>
          <cell r="N580">
            <v>3.76</v>
          </cell>
          <cell r="O580">
            <v>0.12</v>
          </cell>
        </row>
        <row r="581">
          <cell r="I581">
            <v>1002502</v>
          </cell>
          <cell r="K581">
            <v>3.88</v>
          </cell>
          <cell r="L581">
            <v>0.12</v>
          </cell>
          <cell r="M581">
            <v>3.76</v>
          </cell>
          <cell r="O581">
            <v>3.88</v>
          </cell>
        </row>
        <row r="582">
          <cell r="I582">
            <v>1002600</v>
          </cell>
          <cell r="J582">
            <v>2600</v>
          </cell>
          <cell r="K582">
            <v>3.88</v>
          </cell>
          <cell r="N582">
            <v>3.88</v>
          </cell>
        </row>
        <row r="583">
          <cell r="I583">
            <v>1002601</v>
          </cell>
          <cell r="K583">
            <v>4.1100000000000003</v>
          </cell>
          <cell r="L583">
            <v>0.12</v>
          </cell>
          <cell r="N583">
            <v>3.99</v>
          </cell>
          <cell r="O583">
            <v>0.12</v>
          </cell>
        </row>
        <row r="584">
          <cell r="I584">
            <v>1002602</v>
          </cell>
          <cell r="K584">
            <v>4.1100000000000003</v>
          </cell>
          <cell r="L584">
            <v>0.12</v>
          </cell>
          <cell r="M584">
            <v>3.99</v>
          </cell>
          <cell r="O584">
            <v>4.1100000000000003</v>
          </cell>
        </row>
        <row r="585">
          <cell r="I585">
            <v>1002700</v>
          </cell>
          <cell r="J585">
            <v>2700</v>
          </cell>
          <cell r="K585">
            <v>4.1100000000000003</v>
          </cell>
          <cell r="N585">
            <v>4.1100000000000003</v>
          </cell>
        </row>
        <row r="586">
          <cell r="I586">
            <v>1002701</v>
          </cell>
          <cell r="K586">
            <v>4.3499999999999996</v>
          </cell>
          <cell r="L586">
            <v>0.12</v>
          </cell>
          <cell r="N586">
            <v>4.2300000000000004</v>
          </cell>
          <cell r="O586">
            <v>0.12</v>
          </cell>
        </row>
        <row r="587">
          <cell r="I587">
            <v>1002702</v>
          </cell>
          <cell r="K587">
            <v>4.3499999999999996</v>
          </cell>
          <cell r="L587">
            <v>0.12</v>
          </cell>
          <cell r="M587">
            <v>4.2300000000000004</v>
          </cell>
          <cell r="O587">
            <v>4.3499999999999996</v>
          </cell>
        </row>
        <row r="588">
          <cell r="I588">
            <v>1002800</v>
          </cell>
          <cell r="J588">
            <v>2800</v>
          </cell>
          <cell r="K588">
            <v>4.3499999999999996</v>
          </cell>
          <cell r="N588">
            <v>4.3499999999999996</v>
          </cell>
        </row>
        <row r="589">
          <cell r="I589">
            <v>1002801</v>
          </cell>
          <cell r="K589">
            <v>4.59</v>
          </cell>
          <cell r="L589">
            <v>0.12</v>
          </cell>
          <cell r="N589">
            <v>4.47</v>
          </cell>
          <cell r="O589">
            <v>0.12</v>
          </cell>
        </row>
        <row r="590">
          <cell r="I590">
            <v>1002802</v>
          </cell>
          <cell r="K590">
            <v>4.59</v>
          </cell>
          <cell r="L590">
            <v>0.12</v>
          </cell>
          <cell r="M590">
            <v>4.47</v>
          </cell>
          <cell r="O590">
            <v>4.59</v>
          </cell>
        </row>
        <row r="591">
          <cell r="I591">
            <v>1002803</v>
          </cell>
          <cell r="K591" t="str">
            <v>*********</v>
          </cell>
          <cell r="L591" t="str">
            <v>*********</v>
          </cell>
          <cell r="M591" t="str">
            <v>*********</v>
          </cell>
          <cell r="N591" t="str">
            <v>*********</v>
          </cell>
          <cell r="O591" t="str">
            <v>*********</v>
          </cell>
        </row>
        <row r="592">
          <cell r="J592" t="str">
            <v>VU-125A</v>
          </cell>
          <cell r="K592" t="str">
            <v>掘削（砂無）</v>
          </cell>
        </row>
        <row r="593">
          <cell r="J593" t="str">
            <v>管底</v>
          </cell>
          <cell r="K593" t="str">
            <v>掘削（砂有）</v>
          </cell>
          <cell r="L593" t="str">
            <v>砂180ﾟ</v>
          </cell>
          <cell r="M593" t="str">
            <v>砕石埋戻</v>
          </cell>
          <cell r="N593" t="str">
            <v>埋戻し</v>
          </cell>
          <cell r="O593" t="str">
            <v>残土処分</v>
          </cell>
        </row>
        <row r="594">
          <cell r="I594">
            <v>1250299</v>
          </cell>
          <cell r="K594" t="str">
            <v>*********</v>
          </cell>
          <cell r="L594" t="str">
            <v>*********</v>
          </cell>
          <cell r="M594" t="str">
            <v>*********</v>
          </cell>
          <cell r="N594" t="str">
            <v>*********</v>
          </cell>
          <cell r="O594" t="str">
            <v>*********</v>
          </cell>
        </row>
        <row r="595">
          <cell r="I595">
            <v>1250300</v>
          </cell>
          <cell r="J595">
            <v>300</v>
          </cell>
          <cell r="K595">
            <v>0.16</v>
          </cell>
          <cell r="N595">
            <v>0.16</v>
          </cell>
        </row>
        <row r="596">
          <cell r="I596">
            <v>1250301</v>
          </cell>
          <cell r="K596">
            <v>0.22</v>
          </cell>
          <cell r="L596">
            <v>9.e-002</v>
          </cell>
          <cell r="N596">
            <v>0.13</v>
          </cell>
          <cell r="O596">
            <v>9.e-002</v>
          </cell>
        </row>
        <row r="597">
          <cell r="I597">
            <v>1250302</v>
          </cell>
          <cell r="K597">
            <v>0.22</v>
          </cell>
          <cell r="L597">
            <v>9.e-002</v>
          </cell>
          <cell r="M597">
            <v>0.13</v>
          </cell>
          <cell r="O597">
            <v>0.22</v>
          </cell>
        </row>
        <row r="598">
          <cell r="I598">
            <v>1250350</v>
          </cell>
          <cell r="J598">
            <v>350</v>
          </cell>
          <cell r="K598">
            <v>0.19</v>
          </cell>
          <cell r="N598">
            <v>0.19</v>
          </cell>
        </row>
        <row r="599">
          <cell r="I599">
            <v>1250351</v>
          </cell>
          <cell r="K599">
            <v>0.24</v>
          </cell>
          <cell r="L599">
            <v>9.e-002</v>
          </cell>
          <cell r="N599">
            <v>0.15</v>
          </cell>
          <cell r="O599">
            <v>9.e-002</v>
          </cell>
        </row>
        <row r="600">
          <cell r="I600">
            <v>1250352</v>
          </cell>
          <cell r="K600">
            <v>0.24</v>
          </cell>
          <cell r="L600">
            <v>9.e-002</v>
          </cell>
          <cell r="M600">
            <v>0.15</v>
          </cell>
          <cell r="O600">
            <v>0.24</v>
          </cell>
        </row>
        <row r="601">
          <cell r="I601">
            <v>1250400</v>
          </cell>
          <cell r="J601">
            <v>400</v>
          </cell>
          <cell r="K601">
            <v>0.22</v>
          </cell>
          <cell r="N601">
            <v>0.22</v>
          </cell>
        </row>
        <row r="602">
          <cell r="I602">
            <v>1250401</v>
          </cell>
          <cell r="K602">
            <v>0.27</v>
          </cell>
          <cell r="L602">
            <v>9.e-002</v>
          </cell>
          <cell r="N602">
            <v>0.18</v>
          </cell>
          <cell r="O602">
            <v>9.e-002</v>
          </cell>
        </row>
        <row r="603">
          <cell r="I603">
            <v>1250402</v>
          </cell>
          <cell r="K603">
            <v>0.27</v>
          </cell>
          <cell r="L603">
            <v>9.e-002</v>
          </cell>
          <cell r="M603">
            <v>0.18</v>
          </cell>
          <cell r="O603">
            <v>0.27</v>
          </cell>
        </row>
        <row r="604">
          <cell r="I604">
            <v>1250450</v>
          </cell>
          <cell r="J604">
            <v>450</v>
          </cell>
          <cell r="K604">
            <v>0.24</v>
          </cell>
          <cell r="N604">
            <v>0.24</v>
          </cell>
        </row>
        <row r="605">
          <cell r="I605">
            <v>1250451</v>
          </cell>
          <cell r="K605">
            <v>0.3</v>
          </cell>
          <cell r="L605">
            <v>9.e-002</v>
          </cell>
          <cell r="N605">
            <v>0.21</v>
          </cell>
          <cell r="O605">
            <v>9.e-002</v>
          </cell>
        </row>
        <row r="606">
          <cell r="I606">
            <v>1250452</v>
          </cell>
          <cell r="K606">
            <v>0.3</v>
          </cell>
          <cell r="L606">
            <v>9.e-002</v>
          </cell>
          <cell r="M606">
            <v>0.21</v>
          </cell>
          <cell r="O606">
            <v>0.3</v>
          </cell>
        </row>
        <row r="607">
          <cell r="I607">
            <v>1250500</v>
          </cell>
          <cell r="J607">
            <v>500</v>
          </cell>
          <cell r="K607">
            <v>0.27</v>
          </cell>
          <cell r="N607">
            <v>0.27</v>
          </cell>
        </row>
        <row r="608">
          <cell r="I608">
            <v>1250501</v>
          </cell>
          <cell r="K608">
            <v>0.32</v>
          </cell>
          <cell r="L608">
            <v>9.e-002</v>
          </cell>
          <cell r="N608">
            <v>0.23</v>
          </cell>
          <cell r="O608">
            <v>9.e-002</v>
          </cell>
        </row>
        <row r="609">
          <cell r="I609">
            <v>1250502</v>
          </cell>
          <cell r="K609">
            <v>0.32</v>
          </cell>
          <cell r="L609">
            <v>9.e-002</v>
          </cell>
          <cell r="M609">
            <v>0.23</v>
          </cell>
          <cell r="O609">
            <v>0.32</v>
          </cell>
        </row>
        <row r="610">
          <cell r="I610">
            <v>1250550</v>
          </cell>
          <cell r="J610">
            <v>550</v>
          </cell>
          <cell r="K610">
            <v>0.3</v>
          </cell>
          <cell r="N610">
            <v>0.3</v>
          </cell>
        </row>
        <row r="611">
          <cell r="I611">
            <v>1250551</v>
          </cell>
          <cell r="K611">
            <v>0.35</v>
          </cell>
          <cell r="L611">
            <v>9.e-002</v>
          </cell>
          <cell r="N611">
            <v>0.26</v>
          </cell>
          <cell r="O611">
            <v>9.e-002</v>
          </cell>
        </row>
        <row r="612">
          <cell r="I612">
            <v>1250552</v>
          </cell>
          <cell r="K612">
            <v>0.35</v>
          </cell>
          <cell r="L612">
            <v>9.e-002</v>
          </cell>
          <cell r="M612">
            <v>0.26</v>
          </cell>
          <cell r="O612">
            <v>0.35</v>
          </cell>
        </row>
        <row r="613">
          <cell r="I613">
            <v>1250600</v>
          </cell>
          <cell r="J613">
            <v>600</v>
          </cell>
          <cell r="K613">
            <v>0.32</v>
          </cell>
          <cell r="N613">
            <v>0.32</v>
          </cell>
        </row>
        <row r="614">
          <cell r="I614">
            <v>1250601</v>
          </cell>
          <cell r="K614">
            <v>0.38</v>
          </cell>
          <cell r="L614">
            <v>9.e-002</v>
          </cell>
          <cell r="N614">
            <v>0.28999999999999998</v>
          </cell>
          <cell r="O614">
            <v>9.e-002</v>
          </cell>
        </row>
        <row r="615">
          <cell r="I615">
            <v>1250602</v>
          </cell>
          <cell r="K615">
            <v>0.38</v>
          </cell>
          <cell r="L615">
            <v>9.e-002</v>
          </cell>
          <cell r="M615">
            <v>0.28999999999999998</v>
          </cell>
          <cell r="O615">
            <v>0.38</v>
          </cell>
        </row>
        <row r="616">
          <cell r="I616">
            <v>1250650</v>
          </cell>
          <cell r="J616">
            <v>650</v>
          </cell>
          <cell r="K616">
            <v>0.35</v>
          </cell>
          <cell r="N616">
            <v>0.35</v>
          </cell>
        </row>
        <row r="617">
          <cell r="I617">
            <v>1250651</v>
          </cell>
          <cell r="K617">
            <v>0.41</v>
          </cell>
          <cell r="L617">
            <v>9.e-002</v>
          </cell>
          <cell r="N617">
            <v>0.32</v>
          </cell>
          <cell r="O617">
            <v>9.e-002</v>
          </cell>
        </row>
        <row r="618">
          <cell r="I618">
            <v>1250652</v>
          </cell>
          <cell r="K618">
            <v>0.41</v>
          </cell>
          <cell r="L618">
            <v>9.e-002</v>
          </cell>
          <cell r="M618">
            <v>0.32</v>
          </cell>
          <cell r="O618">
            <v>0.41</v>
          </cell>
        </row>
        <row r="619">
          <cell r="I619">
            <v>1250700</v>
          </cell>
          <cell r="J619">
            <v>700</v>
          </cell>
          <cell r="K619">
            <v>0.38</v>
          </cell>
          <cell r="N619">
            <v>0.38</v>
          </cell>
        </row>
        <row r="620">
          <cell r="I620">
            <v>1250701</v>
          </cell>
          <cell r="K620">
            <v>0.43</v>
          </cell>
          <cell r="L620">
            <v>9.e-002</v>
          </cell>
          <cell r="N620">
            <v>0.34</v>
          </cell>
          <cell r="O620">
            <v>9.e-002</v>
          </cell>
        </row>
        <row r="621">
          <cell r="I621">
            <v>1250702</v>
          </cell>
          <cell r="K621">
            <v>0.43</v>
          </cell>
          <cell r="L621">
            <v>9.e-002</v>
          </cell>
          <cell r="M621">
            <v>0.34</v>
          </cell>
          <cell r="O621">
            <v>0.43</v>
          </cell>
        </row>
        <row r="622">
          <cell r="I622">
            <v>1250750</v>
          </cell>
          <cell r="J622">
            <v>750</v>
          </cell>
          <cell r="K622">
            <v>0.41</v>
          </cell>
          <cell r="N622">
            <v>0.41</v>
          </cell>
        </row>
        <row r="623">
          <cell r="I623">
            <v>1250751</v>
          </cell>
          <cell r="K623">
            <v>0.46</v>
          </cell>
          <cell r="L623">
            <v>9.e-002</v>
          </cell>
          <cell r="N623">
            <v>0.37</v>
          </cell>
          <cell r="O623">
            <v>9.e-002</v>
          </cell>
        </row>
        <row r="624">
          <cell r="I624">
            <v>1250752</v>
          </cell>
          <cell r="K624">
            <v>0.46</v>
          </cell>
          <cell r="L624">
            <v>9.e-002</v>
          </cell>
          <cell r="M624">
            <v>0.37</v>
          </cell>
          <cell r="O624">
            <v>0.46</v>
          </cell>
        </row>
        <row r="625">
          <cell r="I625">
            <v>1250800</v>
          </cell>
          <cell r="J625">
            <v>800</v>
          </cell>
          <cell r="K625">
            <v>0.43</v>
          </cell>
          <cell r="N625">
            <v>0.43</v>
          </cell>
        </row>
        <row r="626">
          <cell r="I626">
            <v>1250801</v>
          </cell>
          <cell r="K626">
            <v>0.49</v>
          </cell>
          <cell r="L626">
            <v>9.e-002</v>
          </cell>
          <cell r="N626">
            <v>0.4</v>
          </cell>
          <cell r="O626">
            <v>9.e-002</v>
          </cell>
        </row>
        <row r="627">
          <cell r="I627">
            <v>1250802</v>
          </cell>
          <cell r="K627">
            <v>0.49</v>
          </cell>
          <cell r="L627">
            <v>9.e-002</v>
          </cell>
          <cell r="M627">
            <v>0.4</v>
          </cell>
          <cell r="O627">
            <v>0.49</v>
          </cell>
        </row>
        <row r="628">
          <cell r="I628">
            <v>1250850</v>
          </cell>
          <cell r="J628">
            <v>850</v>
          </cell>
          <cell r="K628">
            <v>0.46</v>
          </cell>
          <cell r="N628">
            <v>0.46</v>
          </cell>
        </row>
        <row r="629">
          <cell r="I629">
            <v>1250851</v>
          </cell>
          <cell r="K629">
            <v>0.51</v>
          </cell>
          <cell r="L629">
            <v>9.e-002</v>
          </cell>
          <cell r="N629">
            <v>0.42</v>
          </cell>
          <cell r="O629">
            <v>9.e-002</v>
          </cell>
        </row>
        <row r="630">
          <cell r="I630">
            <v>1250852</v>
          </cell>
          <cell r="K630">
            <v>0.51</v>
          </cell>
          <cell r="L630">
            <v>9.e-002</v>
          </cell>
          <cell r="M630">
            <v>0.42</v>
          </cell>
          <cell r="O630">
            <v>0.51</v>
          </cell>
        </row>
        <row r="631">
          <cell r="I631">
            <v>1250900</v>
          </cell>
          <cell r="J631">
            <v>900</v>
          </cell>
          <cell r="K631">
            <v>0.49</v>
          </cell>
          <cell r="N631">
            <v>0.49</v>
          </cell>
        </row>
        <row r="632">
          <cell r="I632">
            <v>1250901</v>
          </cell>
          <cell r="K632">
            <v>0.94</v>
          </cell>
          <cell r="L632">
            <v>0.16</v>
          </cell>
          <cell r="N632">
            <v>0.78</v>
          </cell>
          <cell r="O632">
            <v>0.16</v>
          </cell>
        </row>
        <row r="633">
          <cell r="I633">
            <v>1250902</v>
          </cell>
          <cell r="K633">
            <v>0.94</v>
          </cell>
          <cell r="L633">
            <v>0.16</v>
          </cell>
          <cell r="M633">
            <v>0.78</v>
          </cell>
          <cell r="O633">
            <v>0.94</v>
          </cell>
        </row>
        <row r="634">
          <cell r="I634">
            <v>1250950</v>
          </cell>
          <cell r="J634">
            <v>950</v>
          </cell>
          <cell r="K634">
            <v>0.51</v>
          </cell>
          <cell r="N634">
            <v>0.51</v>
          </cell>
        </row>
        <row r="635">
          <cell r="I635">
            <v>1250951</v>
          </cell>
          <cell r="K635">
            <v>0.99</v>
          </cell>
          <cell r="L635">
            <v>0.16</v>
          </cell>
          <cell r="N635">
            <v>0.83</v>
          </cell>
          <cell r="O635">
            <v>0.16</v>
          </cell>
        </row>
        <row r="636">
          <cell r="I636">
            <v>1250952</v>
          </cell>
          <cell r="K636">
            <v>0.99</v>
          </cell>
          <cell r="L636">
            <v>0.16</v>
          </cell>
          <cell r="M636">
            <v>0.83</v>
          </cell>
          <cell r="O636">
            <v>0.99</v>
          </cell>
        </row>
        <row r="637">
          <cell r="I637">
            <v>1251000</v>
          </cell>
          <cell r="J637">
            <v>1000</v>
          </cell>
          <cell r="K637">
            <v>0.94</v>
          </cell>
          <cell r="N637">
            <v>0.94</v>
          </cell>
        </row>
        <row r="638">
          <cell r="I638">
            <v>1251001</v>
          </cell>
          <cell r="K638">
            <v>1.03</v>
          </cell>
          <cell r="L638">
            <v>0.16</v>
          </cell>
          <cell r="N638">
            <v>0.87</v>
          </cell>
          <cell r="O638">
            <v>0.16</v>
          </cell>
        </row>
        <row r="639">
          <cell r="I639">
            <v>1251002</v>
          </cell>
          <cell r="K639">
            <v>1.03</v>
          </cell>
          <cell r="L639">
            <v>0.16</v>
          </cell>
          <cell r="M639">
            <v>0.87</v>
          </cell>
          <cell r="O639">
            <v>1.03</v>
          </cell>
        </row>
        <row r="640">
          <cell r="I640">
            <v>1251050</v>
          </cell>
          <cell r="J640">
            <v>1050</v>
          </cell>
          <cell r="K640">
            <v>0.99</v>
          </cell>
          <cell r="N640">
            <v>0.99</v>
          </cell>
        </row>
        <row r="641">
          <cell r="I641">
            <v>1251051</v>
          </cell>
          <cell r="K641">
            <v>1.08</v>
          </cell>
          <cell r="L641">
            <v>0.16</v>
          </cell>
          <cell r="N641">
            <v>0.92</v>
          </cell>
          <cell r="O641">
            <v>0.16</v>
          </cell>
        </row>
        <row r="642">
          <cell r="I642">
            <v>1251052</v>
          </cell>
          <cell r="K642">
            <v>1.08</v>
          </cell>
          <cell r="L642">
            <v>0.16</v>
          </cell>
          <cell r="M642">
            <v>0.92</v>
          </cell>
          <cell r="O642">
            <v>1.08</v>
          </cell>
        </row>
        <row r="643">
          <cell r="I643">
            <v>1251100</v>
          </cell>
          <cell r="J643">
            <v>1100</v>
          </cell>
          <cell r="K643">
            <v>1.03</v>
          </cell>
          <cell r="N643">
            <v>1.03</v>
          </cell>
        </row>
        <row r="644">
          <cell r="I644">
            <v>1251101</v>
          </cell>
          <cell r="K644">
            <v>1.1299999999999999</v>
          </cell>
          <cell r="L644">
            <v>0.16</v>
          </cell>
          <cell r="N644">
            <v>0.97</v>
          </cell>
          <cell r="O644">
            <v>0.16</v>
          </cell>
        </row>
        <row r="645">
          <cell r="I645">
            <v>1251102</v>
          </cell>
          <cell r="K645">
            <v>1.1299999999999999</v>
          </cell>
          <cell r="L645">
            <v>0.16</v>
          </cell>
          <cell r="M645">
            <v>0.97</v>
          </cell>
          <cell r="O645">
            <v>1.1299999999999999</v>
          </cell>
        </row>
        <row r="646">
          <cell r="I646">
            <v>1251150</v>
          </cell>
          <cell r="J646">
            <v>1150</v>
          </cell>
          <cell r="K646">
            <v>1.08</v>
          </cell>
          <cell r="N646">
            <v>1.08</v>
          </cell>
        </row>
        <row r="647">
          <cell r="I647">
            <v>1251151</v>
          </cell>
          <cell r="K647">
            <v>1.18</v>
          </cell>
          <cell r="L647">
            <v>0.16</v>
          </cell>
          <cell r="N647">
            <v>1.02</v>
          </cell>
          <cell r="O647">
            <v>0.16</v>
          </cell>
        </row>
        <row r="648">
          <cell r="I648">
            <v>1251152</v>
          </cell>
          <cell r="K648">
            <v>1.18</v>
          </cell>
          <cell r="L648">
            <v>0.16</v>
          </cell>
          <cell r="M648">
            <v>1.02</v>
          </cell>
          <cell r="O648">
            <v>1.18</v>
          </cell>
        </row>
        <row r="649">
          <cell r="I649">
            <v>1251200</v>
          </cell>
          <cell r="J649">
            <v>1200</v>
          </cell>
          <cell r="K649">
            <v>1.1299999999999999</v>
          </cell>
          <cell r="N649">
            <v>1.1299999999999999</v>
          </cell>
        </row>
        <row r="650">
          <cell r="I650">
            <v>1251201</v>
          </cell>
          <cell r="K650">
            <v>1.22</v>
          </cell>
          <cell r="L650">
            <v>0.16</v>
          </cell>
          <cell r="N650">
            <v>1.06</v>
          </cell>
          <cell r="O650">
            <v>0.16</v>
          </cell>
        </row>
        <row r="651">
          <cell r="I651">
            <v>1251202</v>
          </cell>
          <cell r="K651">
            <v>1.22</v>
          </cell>
          <cell r="L651">
            <v>0.16</v>
          </cell>
          <cell r="M651">
            <v>1.06</v>
          </cell>
          <cell r="O651">
            <v>1.22</v>
          </cell>
        </row>
        <row r="652">
          <cell r="I652">
            <v>1251250</v>
          </cell>
          <cell r="J652">
            <v>1250</v>
          </cell>
          <cell r="K652">
            <v>1.18</v>
          </cell>
          <cell r="N652">
            <v>1.18</v>
          </cell>
        </row>
        <row r="653">
          <cell r="I653">
            <v>1251251</v>
          </cell>
          <cell r="K653">
            <v>1.27</v>
          </cell>
          <cell r="L653">
            <v>0.16</v>
          </cell>
          <cell r="N653">
            <v>1.1100000000000001</v>
          </cell>
          <cell r="O653">
            <v>0.16</v>
          </cell>
        </row>
        <row r="654">
          <cell r="I654">
            <v>1251252</v>
          </cell>
          <cell r="K654">
            <v>1.27</v>
          </cell>
          <cell r="L654">
            <v>0.16</v>
          </cell>
          <cell r="M654">
            <v>1.1100000000000001</v>
          </cell>
          <cell r="O654">
            <v>1.27</v>
          </cell>
        </row>
        <row r="655">
          <cell r="I655">
            <v>1251300</v>
          </cell>
          <cell r="J655">
            <v>1300</v>
          </cell>
          <cell r="K655">
            <v>1.22</v>
          </cell>
          <cell r="N655">
            <v>1.22</v>
          </cell>
        </row>
        <row r="656">
          <cell r="I656">
            <v>1251301</v>
          </cell>
          <cell r="K656">
            <v>1.32</v>
          </cell>
          <cell r="L656">
            <v>0.16</v>
          </cell>
          <cell r="N656">
            <v>1.1599999999999999</v>
          </cell>
          <cell r="O656">
            <v>0.16</v>
          </cell>
        </row>
        <row r="657">
          <cell r="I657">
            <v>1251302</v>
          </cell>
          <cell r="K657">
            <v>1.32</v>
          </cell>
          <cell r="L657">
            <v>0.16</v>
          </cell>
          <cell r="M657">
            <v>1.1599999999999999</v>
          </cell>
          <cell r="O657">
            <v>1.32</v>
          </cell>
        </row>
        <row r="658">
          <cell r="I658">
            <v>1251350</v>
          </cell>
          <cell r="J658">
            <v>1350</v>
          </cell>
          <cell r="K658">
            <v>1.27</v>
          </cell>
          <cell r="N658">
            <v>1.27</v>
          </cell>
        </row>
        <row r="659">
          <cell r="I659">
            <v>1251351</v>
          </cell>
          <cell r="K659">
            <v>1.36</v>
          </cell>
          <cell r="L659">
            <v>0.16</v>
          </cell>
          <cell r="N659">
            <v>1.2</v>
          </cell>
          <cell r="O659">
            <v>0.16</v>
          </cell>
        </row>
        <row r="660">
          <cell r="I660">
            <v>1251352</v>
          </cell>
          <cell r="K660">
            <v>1.36</v>
          </cell>
          <cell r="L660">
            <v>0.16</v>
          </cell>
          <cell r="M660">
            <v>1.2</v>
          </cell>
          <cell r="O660">
            <v>1.36</v>
          </cell>
        </row>
        <row r="661">
          <cell r="I661">
            <v>1251400</v>
          </cell>
          <cell r="J661">
            <v>1400</v>
          </cell>
          <cell r="K661">
            <v>1.32</v>
          </cell>
          <cell r="N661">
            <v>1.32</v>
          </cell>
        </row>
        <row r="662">
          <cell r="I662">
            <v>1251401</v>
          </cell>
          <cell r="K662">
            <v>1.41</v>
          </cell>
          <cell r="L662">
            <v>0.16</v>
          </cell>
          <cell r="N662">
            <v>1.25</v>
          </cell>
          <cell r="O662">
            <v>0.16</v>
          </cell>
        </row>
        <row r="663">
          <cell r="I663">
            <v>1251402</v>
          </cell>
          <cell r="K663">
            <v>1.41</v>
          </cell>
          <cell r="L663">
            <v>0.16</v>
          </cell>
          <cell r="M663">
            <v>1.25</v>
          </cell>
          <cell r="O663">
            <v>1.41</v>
          </cell>
        </row>
        <row r="664">
          <cell r="I664">
            <v>1251450</v>
          </cell>
          <cell r="J664">
            <v>1450</v>
          </cell>
          <cell r="K664">
            <v>1.36</v>
          </cell>
          <cell r="N664">
            <v>1.36</v>
          </cell>
        </row>
        <row r="665">
          <cell r="I665">
            <v>1251451</v>
          </cell>
          <cell r="K665">
            <v>1.46</v>
          </cell>
          <cell r="L665">
            <v>0.16</v>
          </cell>
          <cell r="N665">
            <v>1.3</v>
          </cell>
          <cell r="O665">
            <v>0.16</v>
          </cell>
        </row>
        <row r="666">
          <cell r="I666">
            <v>1251452</v>
          </cell>
          <cell r="K666">
            <v>1.46</v>
          </cell>
          <cell r="L666">
            <v>0.16</v>
          </cell>
          <cell r="M666">
            <v>1.3</v>
          </cell>
          <cell r="O666">
            <v>1.46</v>
          </cell>
        </row>
        <row r="667">
          <cell r="I667">
            <v>1251500</v>
          </cell>
          <cell r="J667">
            <v>1500</v>
          </cell>
          <cell r="K667">
            <v>1.41</v>
          </cell>
          <cell r="N667">
            <v>1.41</v>
          </cell>
        </row>
        <row r="668">
          <cell r="I668">
            <v>1251501</v>
          </cell>
          <cell r="K668">
            <v>1.5</v>
          </cell>
          <cell r="L668">
            <v>0.16</v>
          </cell>
          <cell r="N668">
            <v>1.34</v>
          </cell>
          <cell r="O668">
            <v>0.16</v>
          </cell>
        </row>
        <row r="669">
          <cell r="I669">
            <v>1251502</v>
          </cell>
          <cell r="K669">
            <v>1.5</v>
          </cell>
          <cell r="L669">
            <v>0.16</v>
          </cell>
          <cell r="M669">
            <v>1.34</v>
          </cell>
          <cell r="O669">
            <v>1.5</v>
          </cell>
        </row>
        <row r="670">
          <cell r="I670">
            <v>1251600</v>
          </cell>
          <cell r="J670">
            <v>1600</v>
          </cell>
          <cell r="K670">
            <v>1.5</v>
          </cell>
          <cell r="N670">
            <v>1.5</v>
          </cell>
        </row>
        <row r="671">
          <cell r="I671">
            <v>1251601</v>
          </cell>
          <cell r="K671">
            <v>1.6</v>
          </cell>
          <cell r="L671">
            <v>0.16</v>
          </cell>
          <cell r="N671">
            <v>1.44</v>
          </cell>
          <cell r="O671">
            <v>0.16</v>
          </cell>
        </row>
        <row r="672">
          <cell r="I672">
            <v>1251602</v>
          </cell>
          <cell r="K672">
            <v>1.6</v>
          </cell>
          <cell r="L672">
            <v>0.16</v>
          </cell>
          <cell r="M672">
            <v>1.44</v>
          </cell>
          <cell r="O672">
            <v>1.6</v>
          </cell>
        </row>
        <row r="673">
          <cell r="I673">
            <v>1251700</v>
          </cell>
          <cell r="J673">
            <v>1700</v>
          </cell>
          <cell r="K673">
            <v>1.6</v>
          </cell>
          <cell r="N673">
            <v>1.6</v>
          </cell>
        </row>
        <row r="674">
          <cell r="I674">
            <v>1251701</v>
          </cell>
          <cell r="K674">
            <v>1.69</v>
          </cell>
          <cell r="L674">
            <v>0.16</v>
          </cell>
          <cell r="N674">
            <v>1.53</v>
          </cell>
          <cell r="O674">
            <v>0.16</v>
          </cell>
        </row>
        <row r="675">
          <cell r="I675">
            <v>1251702</v>
          </cell>
          <cell r="K675">
            <v>1.69</v>
          </cell>
          <cell r="L675">
            <v>0.16</v>
          </cell>
          <cell r="M675">
            <v>1.53</v>
          </cell>
          <cell r="O675">
            <v>1.69</v>
          </cell>
        </row>
        <row r="676">
          <cell r="I676">
            <v>1251800</v>
          </cell>
          <cell r="J676">
            <v>1800</v>
          </cell>
          <cell r="K676">
            <v>1.69</v>
          </cell>
          <cell r="N676">
            <v>1.69</v>
          </cell>
        </row>
        <row r="677">
          <cell r="I677">
            <v>1251801</v>
          </cell>
          <cell r="K677">
            <v>1.79</v>
          </cell>
          <cell r="L677">
            <v>0.16</v>
          </cell>
          <cell r="N677">
            <v>1.63</v>
          </cell>
          <cell r="O677">
            <v>0.16</v>
          </cell>
        </row>
        <row r="678">
          <cell r="I678">
            <v>1251802</v>
          </cell>
          <cell r="K678">
            <v>1.79</v>
          </cell>
          <cell r="L678">
            <v>0.16</v>
          </cell>
          <cell r="M678">
            <v>1.63</v>
          </cell>
          <cell r="O678">
            <v>1.79</v>
          </cell>
        </row>
        <row r="679">
          <cell r="I679">
            <v>1251900</v>
          </cell>
          <cell r="J679">
            <v>1900</v>
          </cell>
          <cell r="K679">
            <v>1.79</v>
          </cell>
          <cell r="N679">
            <v>1.79</v>
          </cell>
        </row>
        <row r="680">
          <cell r="I680">
            <v>1251901</v>
          </cell>
          <cell r="K680">
            <v>2.68</v>
          </cell>
          <cell r="L680">
            <v>0.13</v>
          </cell>
          <cell r="N680">
            <v>2.5499999999999998</v>
          </cell>
          <cell r="O680">
            <v>0.13</v>
          </cell>
        </row>
        <row r="681">
          <cell r="I681">
            <v>1251902</v>
          </cell>
          <cell r="K681">
            <v>2.68</v>
          </cell>
          <cell r="L681">
            <v>0.13</v>
          </cell>
          <cell r="M681">
            <v>2.5499999999999998</v>
          </cell>
          <cell r="O681">
            <v>2.68</v>
          </cell>
        </row>
        <row r="682">
          <cell r="I682">
            <v>1252000</v>
          </cell>
          <cell r="J682">
            <v>2000</v>
          </cell>
          <cell r="K682">
            <v>2.68</v>
          </cell>
          <cell r="N682">
            <v>2.68</v>
          </cell>
        </row>
        <row r="683">
          <cell r="I683">
            <v>1252001</v>
          </cell>
          <cell r="K683">
            <v>2.88</v>
          </cell>
          <cell r="L683">
            <v>0.13</v>
          </cell>
          <cell r="N683">
            <v>2.75</v>
          </cell>
          <cell r="O683">
            <v>0.13</v>
          </cell>
        </row>
        <row r="684">
          <cell r="I684">
            <v>1252002</v>
          </cell>
          <cell r="K684">
            <v>2.88</v>
          </cell>
          <cell r="L684">
            <v>0.13</v>
          </cell>
          <cell r="M684">
            <v>2.75</v>
          </cell>
          <cell r="O684">
            <v>2.88</v>
          </cell>
        </row>
        <row r="685">
          <cell r="I685">
            <v>1252100</v>
          </cell>
          <cell r="J685">
            <v>2100</v>
          </cell>
          <cell r="K685">
            <v>2.88</v>
          </cell>
          <cell r="N685">
            <v>2.88</v>
          </cell>
        </row>
        <row r="686">
          <cell r="I686">
            <v>1252101</v>
          </cell>
          <cell r="K686">
            <v>3.08</v>
          </cell>
          <cell r="L686">
            <v>0.13</v>
          </cell>
          <cell r="N686">
            <v>2.95</v>
          </cell>
          <cell r="O686">
            <v>0.13</v>
          </cell>
        </row>
        <row r="687">
          <cell r="I687">
            <v>1252102</v>
          </cell>
          <cell r="K687">
            <v>3.08</v>
          </cell>
          <cell r="L687">
            <v>0.13</v>
          </cell>
          <cell r="M687">
            <v>2.95</v>
          </cell>
          <cell r="O687">
            <v>3.08</v>
          </cell>
        </row>
        <row r="688">
          <cell r="I688">
            <v>1252200</v>
          </cell>
          <cell r="J688">
            <v>2200</v>
          </cell>
          <cell r="K688">
            <v>3.08</v>
          </cell>
          <cell r="N688">
            <v>3.08</v>
          </cell>
        </row>
        <row r="689">
          <cell r="I689">
            <v>1252201</v>
          </cell>
          <cell r="K689">
            <v>3.29</v>
          </cell>
          <cell r="L689">
            <v>0.13</v>
          </cell>
          <cell r="N689">
            <v>3.16</v>
          </cell>
          <cell r="O689">
            <v>0.13</v>
          </cell>
        </row>
        <row r="690">
          <cell r="I690">
            <v>1252202</v>
          </cell>
          <cell r="K690">
            <v>3.29</v>
          </cell>
          <cell r="L690">
            <v>0.13</v>
          </cell>
          <cell r="M690">
            <v>3.16</v>
          </cell>
          <cell r="O690">
            <v>3.29</v>
          </cell>
        </row>
        <row r="691">
          <cell r="I691">
            <v>1252300</v>
          </cell>
          <cell r="J691">
            <v>2300</v>
          </cell>
          <cell r="K691">
            <v>3.29</v>
          </cell>
          <cell r="N691">
            <v>3.29</v>
          </cell>
        </row>
        <row r="692">
          <cell r="I692">
            <v>1252301</v>
          </cell>
          <cell r="K692">
            <v>3.5</v>
          </cell>
          <cell r="L692">
            <v>0.13</v>
          </cell>
          <cell r="N692">
            <v>3.37</v>
          </cell>
          <cell r="O692">
            <v>0.13</v>
          </cell>
        </row>
        <row r="693">
          <cell r="I693">
            <v>1252302</v>
          </cell>
          <cell r="K693">
            <v>3.5</v>
          </cell>
          <cell r="L693">
            <v>0.13</v>
          </cell>
          <cell r="M693">
            <v>3.37</v>
          </cell>
          <cell r="O693">
            <v>3.5</v>
          </cell>
        </row>
        <row r="694">
          <cell r="I694">
            <v>1252400</v>
          </cell>
          <cell r="J694">
            <v>2400</v>
          </cell>
          <cell r="K694">
            <v>3.5</v>
          </cell>
          <cell r="N694">
            <v>3.5</v>
          </cell>
        </row>
        <row r="695">
          <cell r="I695">
            <v>1252401</v>
          </cell>
          <cell r="K695">
            <v>3.73</v>
          </cell>
          <cell r="L695">
            <v>0.13</v>
          </cell>
          <cell r="N695">
            <v>3.6</v>
          </cell>
          <cell r="O695">
            <v>0.13</v>
          </cell>
        </row>
        <row r="696">
          <cell r="I696">
            <v>1252402</v>
          </cell>
          <cell r="K696">
            <v>3.73</v>
          </cell>
          <cell r="L696">
            <v>0.13</v>
          </cell>
          <cell r="M696">
            <v>3.6</v>
          </cell>
          <cell r="O696">
            <v>3.73</v>
          </cell>
        </row>
        <row r="697">
          <cell r="I697">
            <v>1252500</v>
          </cell>
          <cell r="J697">
            <v>2500</v>
          </cell>
          <cell r="K697">
            <v>3.73</v>
          </cell>
          <cell r="N697">
            <v>3.73</v>
          </cell>
        </row>
        <row r="698">
          <cell r="I698">
            <v>1252501</v>
          </cell>
          <cell r="K698">
            <v>3.95</v>
          </cell>
          <cell r="L698">
            <v>0.13</v>
          </cell>
          <cell r="N698">
            <v>3.82</v>
          </cell>
          <cell r="O698">
            <v>0.13</v>
          </cell>
        </row>
        <row r="699">
          <cell r="I699">
            <v>1252502</v>
          </cell>
          <cell r="K699">
            <v>3.95</v>
          </cell>
          <cell r="L699">
            <v>0.13</v>
          </cell>
          <cell r="M699">
            <v>3.82</v>
          </cell>
          <cell r="O699">
            <v>3.95</v>
          </cell>
        </row>
        <row r="700">
          <cell r="I700">
            <v>1252600</v>
          </cell>
          <cell r="J700">
            <v>2600</v>
          </cell>
          <cell r="K700">
            <v>3.95</v>
          </cell>
          <cell r="N700">
            <v>3.95</v>
          </cell>
        </row>
        <row r="701">
          <cell r="I701">
            <v>1252601</v>
          </cell>
          <cell r="K701">
            <v>4.1900000000000004</v>
          </cell>
          <cell r="L701">
            <v>0.13</v>
          </cell>
          <cell r="N701">
            <v>4.0599999999999996</v>
          </cell>
          <cell r="O701">
            <v>0.13</v>
          </cell>
        </row>
        <row r="702">
          <cell r="I702">
            <v>1252602</v>
          </cell>
          <cell r="K702">
            <v>4.1900000000000004</v>
          </cell>
          <cell r="L702">
            <v>0.13</v>
          </cell>
          <cell r="M702">
            <v>4.0599999999999996</v>
          </cell>
          <cell r="O702">
            <v>4.1900000000000004</v>
          </cell>
        </row>
        <row r="703">
          <cell r="I703">
            <v>1252700</v>
          </cell>
          <cell r="J703">
            <v>2700</v>
          </cell>
          <cell r="K703">
            <v>4.1900000000000004</v>
          </cell>
          <cell r="N703">
            <v>4.1900000000000004</v>
          </cell>
        </row>
        <row r="704">
          <cell r="I704">
            <v>1252701</v>
          </cell>
          <cell r="K704">
            <v>4.42</v>
          </cell>
          <cell r="L704">
            <v>0.13</v>
          </cell>
          <cell r="N704">
            <v>4.29</v>
          </cell>
          <cell r="O704">
            <v>0.13</v>
          </cell>
        </row>
        <row r="705">
          <cell r="I705">
            <v>1252702</v>
          </cell>
          <cell r="K705">
            <v>4.42</v>
          </cell>
          <cell r="L705">
            <v>0.13</v>
          </cell>
          <cell r="M705">
            <v>4.29</v>
          </cell>
          <cell r="O705">
            <v>4.42</v>
          </cell>
        </row>
        <row r="706">
          <cell r="I706">
            <v>1252800</v>
          </cell>
          <cell r="J706">
            <v>2800</v>
          </cell>
          <cell r="K706">
            <v>4.42</v>
          </cell>
          <cell r="N706">
            <v>4.42</v>
          </cell>
        </row>
        <row r="707">
          <cell r="I707">
            <v>1252801</v>
          </cell>
          <cell r="K707">
            <v>4.67</v>
          </cell>
          <cell r="L707">
            <v>0.13</v>
          </cell>
          <cell r="N707">
            <v>4.54</v>
          </cell>
          <cell r="O707">
            <v>0.13</v>
          </cell>
        </row>
        <row r="708">
          <cell r="I708">
            <v>1252802</v>
          </cell>
          <cell r="K708">
            <v>4.67</v>
          </cell>
          <cell r="L708">
            <v>0.13</v>
          </cell>
          <cell r="M708">
            <v>4.54</v>
          </cell>
          <cell r="O708">
            <v>4.67</v>
          </cell>
        </row>
        <row r="709">
          <cell r="I709">
            <v>1252803</v>
          </cell>
          <cell r="K709" t="str">
            <v>*********</v>
          </cell>
          <cell r="L709" t="str">
            <v>*********</v>
          </cell>
          <cell r="M709" t="str">
            <v>*********</v>
          </cell>
          <cell r="N709" t="str">
            <v>*********</v>
          </cell>
          <cell r="O709" t="str">
            <v>*********</v>
          </cell>
        </row>
        <row r="710">
          <cell r="J710" t="str">
            <v>VU-150A</v>
          </cell>
          <cell r="K710" t="str">
            <v>掘削（砂無）</v>
          </cell>
        </row>
        <row r="711">
          <cell r="J711" t="str">
            <v>管底</v>
          </cell>
          <cell r="K711" t="str">
            <v>掘削（砂有）</v>
          </cell>
          <cell r="L711" t="str">
            <v>砂180ﾟ</v>
          </cell>
          <cell r="M711" t="str">
            <v>砕石埋戻</v>
          </cell>
          <cell r="N711" t="str">
            <v>埋戻し</v>
          </cell>
          <cell r="O711" t="str">
            <v>残土処分</v>
          </cell>
        </row>
        <row r="712">
          <cell r="I712">
            <v>1500299</v>
          </cell>
          <cell r="K712" t="str">
            <v>*********</v>
          </cell>
          <cell r="L712" t="str">
            <v>*********</v>
          </cell>
          <cell r="M712" t="str">
            <v>*********</v>
          </cell>
          <cell r="N712" t="str">
            <v>*********</v>
          </cell>
          <cell r="O712" t="str">
            <v>*********</v>
          </cell>
        </row>
        <row r="713">
          <cell r="I713">
            <v>1500300</v>
          </cell>
          <cell r="J713">
            <v>300</v>
          </cell>
          <cell r="K713">
            <v>0.17</v>
          </cell>
          <cell r="N713">
            <v>0.17</v>
          </cell>
        </row>
        <row r="714">
          <cell r="I714">
            <v>1500301</v>
          </cell>
          <cell r="K714">
            <v>0.23</v>
          </cell>
          <cell r="L714">
            <v>0.1</v>
          </cell>
          <cell r="N714">
            <v>0.13</v>
          </cell>
          <cell r="O714">
            <v>0.1</v>
          </cell>
        </row>
        <row r="715">
          <cell r="I715">
            <v>1500302</v>
          </cell>
          <cell r="K715">
            <v>0.23</v>
          </cell>
          <cell r="L715">
            <v>0.1</v>
          </cell>
          <cell r="M715">
            <v>0.13</v>
          </cell>
          <cell r="O715">
            <v>0.23</v>
          </cell>
        </row>
        <row r="716">
          <cell r="I716">
            <v>1500350</v>
          </cell>
          <cell r="J716">
            <v>350</v>
          </cell>
          <cell r="K716">
            <v>0.2</v>
          </cell>
          <cell r="N716">
            <v>0.2</v>
          </cell>
        </row>
        <row r="717">
          <cell r="I717">
            <v>1500351</v>
          </cell>
          <cell r="K717">
            <v>0.25</v>
          </cell>
          <cell r="L717">
            <v>0.1</v>
          </cell>
          <cell r="N717">
            <v>0.15</v>
          </cell>
          <cell r="O717">
            <v>0.1</v>
          </cell>
        </row>
        <row r="718">
          <cell r="I718">
            <v>1500352</v>
          </cell>
          <cell r="K718">
            <v>0.25</v>
          </cell>
          <cell r="L718">
            <v>0.1</v>
          </cell>
          <cell r="M718">
            <v>0.15</v>
          </cell>
          <cell r="O718">
            <v>0.25</v>
          </cell>
        </row>
        <row r="719">
          <cell r="I719">
            <v>1500400</v>
          </cell>
          <cell r="J719">
            <v>400</v>
          </cell>
          <cell r="K719">
            <v>0.23</v>
          </cell>
          <cell r="N719">
            <v>0.23</v>
          </cell>
        </row>
        <row r="720">
          <cell r="I720">
            <v>1500401</v>
          </cell>
          <cell r="K720">
            <v>0.28000000000000003</v>
          </cell>
          <cell r="L720">
            <v>0.1</v>
          </cell>
          <cell r="N720">
            <v>0.18</v>
          </cell>
          <cell r="O720">
            <v>0.1</v>
          </cell>
        </row>
        <row r="721">
          <cell r="I721">
            <v>1500402</v>
          </cell>
          <cell r="K721">
            <v>0.28000000000000003</v>
          </cell>
          <cell r="L721">
            <v>0.1</v>
          </cell>
          <cell r="M721">
            <v>0.18</v>
          </cell>
          <cell r="O721">
            <v>0.28000000000000003</v>
          </cell>
        </row>
        <row r="722">
          <cell r="I722">
            <v>1500450</v>
          </cell>
          <cell r="J722">
            <v>450</v>
          </cell>
          <cell r="K722">
            <v>0.25</v>
          </cell>
          <cell r="N722">
            <v>0.25</v>
          </cell>
        </row>
        <row r="723">
          <cell r="I723">
            <v>1500451</v>
          </cell>
          <cell r="K723">
            <v>0.31</v>
          </cell>
          <cell r="L723">
            <v>0.1</v>
          </cell>
          <cell r="N723">
            <v>0.21</v>
          </cell>
          <cell r="O723">
            <v>0.1</v>
          </cell>
        </row>
        <row r="724">
          <cell r="I724">
            <v>1500452</v>
          </cell>
          <cell r="K724">
            <v>0.31</v>
          </cell>
          <cell r="L724">
            <v>0.1</v>
          </cell>
          <cell r="M724">
            <v>0.21</v>
          </cell>
          <cell r="O724">
            <v>0.31</v>
          </cell>
        </row>
        <row r="725">
          <cell r="I725">
            <v>1500500</v>
          </cell>
          <cell r="J725">
            <v>500</v>
          </cell>
          <cell r="K725">
            <v>0.28000000000000003</v>
          </cell>
          <cell r="N725">
            <v>0.28000000000000003</v>
          </cell>
        </row>
        <row r="726">
          <cell r="I726">
            <v>1500501</v>
          </cell>
          <cell r="K726">
            <v>0.34</v>
          </cell>
          <cell r="L726">
            <v>0.1</v>
          </cell>
          <cell r="N726">
            <v>0.24</v>
          </cell>
          <cell r="O726">
            <v>0.1</v>
          </cell>
        </row>
        <row r="727">
          <cell r="I727">
            <v>1500502</v>
          </cell>
          <cell r="K727">
            <v>0.34</v>
          </cell>
          <cell r="L727">
            <v>0.1</v>
          </cell>
          <cell r="M727">
            <v>0.24</v>
          </cell>
          <cell r="O727">
            <v>0.34</v>
          </cell>
        </row>
        <row r="728">
          <cell r="I728">
            <v>1500550</v>
          </cell>
          <cell r="J728">
            <v>550</v>
          </cell>
          <cell r="K728">
            <v>0.31</v>
          </cell>
          <cell r="N728">
            <v>0.31</v>
          </cell>
        </row>
        <row r="729">
          <cell r="I729">
            <v>1500551</v>
          </cell>
          <cell r="K729">
            <v>0.37</v>
          </cell>
          <cell r="L729">
            <v>0.1</v>
          </cell>
          <cell r="N729">
            <v>0.27</v>
          </cell>
          <cell r="O729">
            <v>0.1</v>
          </cell>
        </row>
        <row r="730">
          <cell r="I730">
            <v>1500552</v>
          </cell>
          <cell r="K730">
            <v>0.37</v>
          </cell>
          <cell r="L730">
            <v>0.1</v>
          </cell>
          <cell r="M730">
            <v>0.27</v>
          </cell>
          <cell r="O730">
            <v>0.37</v>
          </cell>
        </row>
        <row r="731">
          <cell r="I731">
            <v>1500600</v>
          </cell>
          <cell r="J731">
            <v>600</v>
          </cell>
          <cell r="K731">
            <v>0.34</v>
          </cell>
          <cell r="N731">
            <v>0.34</v>
          </cell>
        </row>
        <row r="732">
          <cell r="I732">
            <v>1500601</v>
          </cell>
          <cell r="K732">
            <v>0.4</v>
          </cell>
          <cell r="L732">
            <v>0.1</v>
          </cell>
          <cell r="N732">
            <v>0.3</v>
          </cell>
          <cell r="O732">
            <v>0.1</v>
          </cell>
        </row>
        <row r="733">
          <cell r="I733">
            <v>1500602</v>
          </cell>
          <cell r="K733">
            <v>0.4</v>
          </cell>
          <cell r="L733">
            <v>0.1</v>
          </cell>
          <cell r="M733">
            <v>0.3</v>
          </cell>
          <cell r="O733">
            <v>0.4</v>
          </cell>
        </row>
        <row r="734">
          <cell r="I734">
            <v>1500650</v>
          </cell>
          <cell r="J734">
            <v>650</v>
          </cell>
          <cell r="K734">
            <v>0.37</v>
          </cell>
          <cell r="N734">
            <v>0.37</v>
          </cell>
        </row>
        <row r="735">
          <cell r="I735">
            <v>1500651</v>
          </cell>
          <cell r="K735">
            <v>0.42</v>
          </cell>
          <cell r="L735">
            <v>0.1</v>
          </cell>
          <cell r="N735">
            <v>0.32</v>
          </cell>
          <cell r="O735">
            <v>0.1</v>
          </cell>
        </row>
        <row r="736">
          <cell r="I736">
            <v>1500652</v>
          </cell>
          <cell r="K736">
            <v>0.42</v>
          </cell>
          <cell r="L736">
            <v>0.1</v>
          </cell>
          <cell r="M736">
            <v>0.32</v>
          </cell>
          <cell r="O736">
            <v>0.42</v>
          </cell>
        </row>
        <row r="737">
          <cell r="I737">
            <v>1500700</v>
          </cell>
          <cell r="J737">
            <v>700</v>
          </cell>
          <cell r="K737">
            <v>0.4</v>
          </cell>
          <cell r="N737">
            <v>0.4</v>
          </cell>
        </row>
        <row r="738">
          <cell r="I738">
            <v>1500701</v>
          </cell>
          <cell r="K738">
            <v>0.45</v>
          </cell>
          <cell r="L738">
            <v>0.1</v>
          </cell>
          <cell r="N738">
            <v>0.35</v>
          </cell>
          <cell r="O738">
            <v>0.1</v>
          </cell>
        </row>
        <row r="739">
          <cell r="I739">
            <v>1500702</v>
          </cell>
          <cell r="K739">
            <v>0.45</v>
          </cell>
          <cell r="L739">
            <v>0.1</v>
          </cell>
          <cell r="M739">
            <v>0.35</v>
          </cell>
          <cell r="O739">
            <v>0.45</v>
          </cell>
        </row>
        <row r="740">
          <cell r="I740">
            <v>1500750</v>
          </cell>
          <cell r="J740">
            <v>750</v>
          </cell>
          <cell r="K740">
            <v>0.42</v>
          </cell>
          <cell r="N740">
            <v>0.42</v>
          </cell>
        </row>
        <row r="741">
          <cell r="I741">
            <v>1500751</v>
          </cell>
          <cell r="K741">
            <v>0.48</v>
          </cell>
          <cell r="L741">
            <v>0.1</v>
          </cell>
          <cell r="N741">
            <v>0.38</v>
          </cell>
          <cell r="O741">
            <v>0.1</v>
          </cell>
        </row>
        <row r="742">
          <cell r="I742">
            <v>1500752</v>
          </cell>
          <cell r="K742">
            <v>0.48</v>
          </cell>
          <cell r="L742">
            <v>0.1</v>
          </cell>
          <cell r="M742">
            <v>0.38</v>
          </cell>
          <cell r="O742">
            <v>0.48</v>
          </cell>
        </row>
        <row r="743">
          <cell r="I743">
            <v>1500800</v>
          </cell>
          <cell r="J743">
            <v>800</v>
          </cell>
          <cell r="K743">
            <v>0.45</v>
          </cell>
          <cell r="N743">
            <v>0.45</v>
          </cell>
        </row>
        <row r="744">
          <cell r="I744">
            <v>1500801</v>
          </cell>
          <cell r="K744">
            <v>0.51</v>
          </cell>
          <cell r="L744">
            <v>0.1</v>
          </cell>
          <cell r="N744">
            <v>0.41</v>
          </cell>
          <cell r="O744">
            <v>0.1</v>
          </cell>
        </row>
        <row r="745">
          <cell r="I745">
            <v>1500802</v>
          </cell>
          <cell r="K745">
            <v>0.51</v>
          </cell>
          <cell r="L745">
            <v>0.1</v>
          </cell>
          <cell r="M745">
            <v>0.41</v>
          </cell>
          <cell r="O745">
            <v>0.51</v>
          </cell>
        </row>
        <row r="746">
          <cell r="I746">
            <v>1500850</v>
          </cell>
          <cell r="J746">
            <v>850</v>
          </cell>
          <cell r="K746">
            <v>0.48</v>
          </cell>
          <cell r="N746">
            <v>0.48</v>
          </cell>
        </row>
        <row r="747">
          <cell r="I747">
            <v>1500851</v>
          </cell>
          <cell r="K747">
            <v>0.54</v>
          </cell>
          <cell r="L747">
            <v>0.1</v>
          </cell>
          <cell r="N747">
            <v>0.44</v>
          </cell>
          <cell r="O747">
            <v>0.1</v>
          </cell>
        </row>
        <row r="748">
          <cell r="I748">
            <v>1500852</v>
          </cell>
          <cell r="K748">
            <v>0.54</v>
          </cell>
          <cell r="L748">
            <v>0.1</v>
          </cell>
          <cell r="M748">
            <v>0.44</v>
          </cell>
          <cell r="O748">
            <v>0.54</v>
          </cell>
        </row>
        <row r="749">
          <cell r="I749">
            <v>1500900</v>
          </cell>
          <cell r="J749">
            <v>900</v>
          </cell>
          <cell r="K749">
            <v>0.51</v>
          </cell>
          <cell r="N749">
            <v>0.51</v>
          </cell>
        </row>
        <row r="750">
          <cell r="I750">
            <v>1500901</v>
          </cell>
          <cell r="K750">
            <v>0.97</v>
          </cell>
          <cell r="L750">
            <v>0.18</v>
          </cell>
          <cell r="N750">
            <v>0.79</v>
          </cell>
          <cell r="O750">
            <v>0.18</v>
          </cell>
        </row>
        <row r="751">
          <cell r="I751">
            <v>1500902</v>
          </cell>
          <cell r="K751">
            <v>0.97</v>
          </cell>
          <cell r="L751">
            <v>0.18</v>
          </cell>
          <cell r="M751">
            <v>0.79</v>
          </cell>
          <cell r="O751">
            <v>0.97</v>
          </cell>
        </row>
        <row r="752">
          <cell r="I752">
            <v>1500950</v>
          </cell>
          <cell r="J752">
            <v>950</v>
          </cell>
          <cell r="K752">
            <v>0.54</v>
          </cell>
          <cell r="N752">
            <v>0.54</v>
          </cell>
        </row>
        <row r="753">
          <cell r="I753">
            <v>1500951</v>
          </cell>
          <cell r="K753">
            <v>1.01</v>
          </cell>
          <cell r="L753">
            <v>0.18</v>
          </cell>
          <cell r="N753">
            <v>0.83</v>
          </cell>
          <cell r="O753">
            <v>0.18</v>
          </cell>
        </row>
        <row r="754">
          <cell r="I754">
            <v>1500952</v>
          </cell>
          <cell r="K754">
            <v>1.01</v>
          </cell>
          <cell r="L754">
            <v>0.18</v>
          </cell>
          <cell r="M754">
            <v>0.83</v>
          </cell>
          <cell r="O754">
            <v>1.01</v>
          </cell>
        </row>
        <row r="755">
          <cell r="I755">
            <v>1501000</v>
          </cell>
          <cell r="J755">
            <v>1000</v>
          </cell>
          <cell r="K755">
            <v>0.97</v>
          </cell>
          <cell r="N755">
            <v>0.97</v>
          </cell>
        </row>
        <row r="756">
          <cell r="I756">
            <v>1501001</v>
          </cell>
          <cell r="K756">
            <v>1.06</v>
          </cell>
          <cell r="L756">
            <v>0.18</v>
          </cell>
          <cell r="N756">
            <v>0.88</v>
          </cell>
          <cell r="O756">
            <v>0.18</v>
          </cell>
        </row>
        <row r="757">
          <cell r="I757">
            <v>1501002</v>
          </cell>
          <cell r="K757">
            <v>1.06</v>
          </cell>
          <cell r="L757">
            <v>0.18</v>
          </cell>
          <cell r="M757">
            <v>0.88</v>
          </cell>
          <cell r="O757">
            <v>1.06</v>
          </cell>
        </row>
        <row r="758">
          <cell r="I758">
            <v>1501050</v>
          </cell>
          <cell r="J758">
            <v>1050</v>
          </cell>
          <cell r="K758">
            <v>1.01</v>
          </cell>
          <cell r="N758">
            <v>1.01</v>
          </cell>
        </row>
        <row r="759">
          <cell r="I759">
            <v>1501051</v>
          </cell>
          <cell r="K759">
            <v>1.1100000000000001</v>
          </cell>
          <cell r="L759">
            <v>0.18</v>
          </cell>
          <cell r="N759">
            <v>0.93</v>
          </cell>
          <cell r="O759">
            <v>0.18</v>
          </cell>
        </row>
        <row r="760">
          <cell r="I760">
            <v>1501052</v>
          </cell>
          <cell r="K760">
            <v>1.1100000000000001</v>
          </cell>
          <cell r="L760">
            <v>0.18</v>
          </cell>
          <cell r="M760">
            <v>0.93</v>
          </cell>
          <cell r="O760">
            <v>1.1100000000000001</v>
          </cell>
        </row>
        <row r="761">
          <cell r="I761">
            <v>1501100</v>
          </cell>
          <cell r="J761">
            <v>1100</v>
          </cell>
          <cell r="K761">
            <v>1.06</v>
          </cell>
          <cell r="N761">
            <v>1.06</v>
          </cell>
        </row>
        <row r="762">
          <cell r="I762">
            <v>1501101</v>
          </cell>
          <cell r="K762">
            <v>1.1599999999999999</v>
          </cell>
          <cell r="L762">
            <v>0.18</v>
          </cell>
          <cell r="N762">
            <v>0.98</v>
          </cell>
          <cell r="O762">
            <v>0.18</v>
          </cell>
        </row>
        <row r="763">
          <cell r="I763">
            <v>1501102</v>
          </cell>
          <cell r="K763">
            <v>1.1599999999999999</v>
          </cell>
          <cell r="L763">
            <v>0.18</v>
          </cell>
          <cell r="M763">
            <v>0.98</v>
          </cell>
          <cell r="O763">
            <v>1.1599999999999999</v>
          </cell>
        </row>
        <row r="764">
          <cell r="I764">
            <v>1501150</v>
          </cell>
          <cell r="J764">
            <v>1150</v>
          </cell>
          <cell r="K764">
            <v>1.1100000000000001</v>
          </cell>
          <cell r="N764">
            <v>1.1100000000000001</v>
          </cell>
        </row>
        <row r="765">
          <cell r="I765">
            <v>1501151</v>
          </cell>
          <cell r="K765">
            <v>1.21</v>
          </cell>
          <cell r="L765">
            <v>0.18</v>
          </cell>
          <cell r="N765">
            <v>1.03</v>
          </cell>
          <cell r="O765">
            <v>0.18</v>
          </cell>
        </row>
        <row r="766">
          <cell r="I766">
            <v>1501152</v>
          </cell>
          <cell r="K766">
            <v>1.21</v>
          </cell>
          <cell r="L766">
            <v>0.18</v>
          </cell>
          <cell r="M766">
            <v>1.03</v>
          </cell>
          <cell r="O766">
            <v>1.21</v>
          </cell>
        </row>
        <row r="767">
          <cell r="I767">
            <v>1501200</v>
          </cell>
          <cell r="J767">
            <v>1200</v>
          </cell>
          <cell r="K767">
            <v>1.1599999999999999</v>
          </cell>
          <cell r="N767">
            <v>1.1599999999999999</v>
          </cell>
        </row>
        <row r="768">
          <cell r="I768">
            <v>1501201</v>
          </cell>
          <cell r="K768">
            <v>1.25</v>
          </cell>
          <cell r="L768">
            <v>0.18</v>
          </cell>
          <cell r="N768">
            <v>1.07</v>
          </cell>
          <cell r="O768">
            <v>0.18</v>
          </cell>
        </row>
        <row r="769">
          <cell r="I769">
            <v>1501202</v>
          </cell>
          <cell r="K769">
            <v>1.25</v>
          </cell>
          <cell r="L769">
            <v>0.18</v>
          </cell>
          <cell r="M769">
            <v>1.07</v>
          </cell>
          <cell r="O769">
            <v>1.25</v>
          </cell>
        </row>
        <row r="770">
          <cell r="I770">
            <v>1501250</v>
          </cell>
          <cell r="J770">
            <v>1250</v>
          </cell>
          <cell r="K770">
            <v>1.21</v>
          </cell>
          <cell r="N770">
            <v>1.21</v>
          </cell>
        </row>
        <row r="771">
          <cell r="I771">
            <v>1501251</v>
          </cell>
          <cell r="K771">
            <v>1.3</v>
          </cell>
          <cell r="L771">
            <v>0.18</v>
          </cell>
          <cell r="N771">
            <v>1.1200000000000001</v>
          </cell>
          <cell r="O771">
            <v>0.18</v>
          </cell>
        </row>
        <row r="772">
          <cell r="I772">
            <v>1501252</v>
          </cell>
          <cell r="K772">
            <v>1.3</v>
          </cell>
          <cell r="L772">
            <v>0.18</v>
          </cell>
          <cell r="M772">
            <v>1.1200000000000001</v>
          </cell>
          <cell r="O772">
            <v>1.3</v>
          </cell>
        </row>
        <row r="773">
          <cell r="I773">
            <v>1501300</v>
          </cell>
          <cell r="J773">
            <v>1300</v>
          </cell>
          <cell r="K773">
            <v>1.25</v>
          </cell>
          <cell r="N773">
            <v>1.25</v>
          </cell>
        </row>
        <row r="774">
          <cell r="I774">
            <v>1501301</v>
          </cell>
          <cell r="K774">
            <v>1.35</v>
          </cell>
          <cell r="L774">
            <v>0.18</v>
          </cell>
          <cell r="N774">
            <v>1.17</v>
          </cell>
          <cell r="O774">
            <v>0.18</v>
          </cell>
        </row>
        <row r="775">
          <cell r="I775">
            <v>1501302</v>
          </cell>
          <cell r="K775">
            <v>1.35</v>
          </cell>
          <cell r="L775">
            <v>0.18</v>
          </cell>
          <cell r="M775">
            <v>1.17</v>
          </cell>
          <cell r="O775">
            <v>1.35</v>
          </cell>
        </row>
        <row r="776">
          <cell r="I776">
            <v>1501350</v>
          </cell>
          <cell r="J776">
            <v>1350</v>
          </cell>
          <cell r="K776">
            <v>1.3</v>
          </cell>
          <cell r="N776">
            <v>1.3</v>
          </cell>
        </row>
        <row r="777">
          <cell r="I777">
            <v>1501351</v>
          </cell>
          <cell r="K777">
            <v>1.4</v>
          </cell>
          <cell r="L777">
            <v>0.18</v>
          </cell>
          <cell r="N777">
            <v>1.22</v>
          </cell>
          <cell r="O777">
            <v>0.18</v>
          </cell>
        </row>
        <row r="778">
          <cell r="I778">
            <v>1501352</v>
          </cell>
          <cell r="K778">
            <v>1.4</v>
          </cell>
          <cell r="L778">
            <v>0.18</v>
          </cell>
          <cell r="M778">
            <v>1.22</v>
          </cell>
          <cell r="O778">
            <v>1.4</v>
          </cell>
        </row>
        <row r="779">
          <cell r="I779">
            <v>1501400</v>
          </cell>
          <cell r="J779">
            <v>1400</v>
          </cell>
          <cell r="K779">
            <v>1.35</v>
          </cell>
          <cell r="N779">
            <v>1.35</v>
          </cell>
        </row>
        <row r="780">
          <cell r="I780">
            <v>1501401</v>
          </cell>
          <cell r="K780">
            <v>1.45</v>
          </cell>
          <cell r="L780">
            <v>0.18</v>
          </cell>
          <cell r="N780">
            <v>1.27</v>
          </cell>
          <cell r="O780">
            <v>0.18</v>
          </cell>
        </row>
        <row r="781">
          <cell r="I781">
            <v>1501402</v>
          </cell>
          <cell r="K781">
            <v>1.45</v>
          </cell>
          <cell r="L781">
            <v>0.18</v>
          </cell>
          <cell r="M781">
            <v>1.27</v>
          </cell>
          <cell r="O781">
            <v>1.45</v>
          </cell>
        </row>
        <row r="782">
          <cell r="I782">
            <v>1501450</v>
          </cell>
          <cell r="J782">
            <v>1450</v>
          </cell>
          <cell r="K782">
            <v>1.4</v>
          </cell>
          <cell r="N782">
            <v>1.4</v>
          </cell>
        </row>
        <row r="783">
          <cell r="I783">
            <v>1501451</v>
          </cell>
          <cell r="K783">
            <v>1.5</v>
          </cell>
          <cell r="L783">
            <v>0.18</v>
          </cell>
          <cell r="N783">
            <v>1.32</v>
          </cell>
          <cell r="O783">
            <v>0.18</v>
          </cell>
        </row>
        <row r="784">
          <cell r="I784">
            <v>1501452</v>
          </cell>
          <cell r="K784">
            <v>1.5</v>
          </cell>
          <cell r="L784">
            <v>0.18</v>
          </cell>
          <cell r="M784">
            <v>1.32</v>
          </cell>
          <cell r="O784">
            <v>1.5</v>
          </cell>
        </row>
        <row r="785">
          <cell r="I785">
            <v>1501500</v>
          </cell>
          <cell r="J785">
            <v>1500</v>
          </cell>
          <cell r="K785">
            <v>1.45</v>
          </cell>
          <cell r="N785">
            <v>1.45</v>
          </cell>
        </row>
        <row r="786">
          <cell r="I786">
            <v>1501501</v>
          </cell>
          <cell r="K786">
            <v>1.54</v>
          </cell>
          <cell r="L786">
            <v>0.18</v>
          </cell>
          <cell r="N786">
            <v>1.36</v>
          </cell>
          <cell r="O786">
            <v>0.18</v>
          </cell>
        </row>
        <row r="787">
          <cell r="I787">
            <v>1501502</v>
          </cell>
          <cell r="K787">
            <v>1.54</v>
          </cell>
          <cell r="L787">
            <v>0.18</v>
          </cell>
          <cell r="M787">
            <v>1.36</v>
          </cell>
          <cell r="O787">
            <v>1.54</v>
          </cell>
        </row>
        <row r="788">
          <cell r="I788">
            <v>1501600</v>
          </cell>
          <cell r="J788">
            <v>1600</v>
          </cell>
          <cell r="K788">
            <v>1.54</v>
          </cell>
          <cell r="N788">
            <v>1.54</v>
          </cell>
        </row>
        <row r="789">
          <cell r="I789">
            <v>1501601</v>
          </cell>
          <cell r="K789">
            <v>1.64</v>
          </cell>
          <cell r="L789">
            <v>0.18</v>
          </cell>
          <cell r="N789">
            <v>1.46</v>
          </cell>
          <cell r="O789">
            <v>0.18</v>
          </cell>
        </row>
        <row r="790">
          <cell r="I790">
            <v>1501602</v>
          </cell>
          <cell r="K790">
            <v>1.64</v>
          </cell>
          <cell r="L790">
            <v>0.18</v>
          </cell>
          <cell r="M790">
            <v>1.46</v>
          </cell>
          <cell r="O790">
            <v>1.64</v>
          </cell>
        </row>
        <row r="791">
          <cell r="I791">
            <v>1501700</v>
          </cell>
          <cell r="J791">
            <v>1700</v>
          </cell>
          <cell r="K791">
            <v>1.64</v>
          </cell>
          <cell r="N791">
            <v>1.64</v>
          </cell>
        </row>
        <row r="792">
          <cell r="I792">
            <v>1501701</v>
          </cell>
          <cell r="K792">
            <v>1.74</v>
          </cell>
          <cell r="L792">
            <v>0.18</v>
          </cell>
          <cell r="N792">
            <v>1.56</v>
          </cell>
          <cell r="O792">
            <v>0.18</v>
          </cell>
        </row>
        <row r="793">
          <cell r="I793">
            <v>1501702</v>
          </cell>
          <cell r="K793">
            <v>1.74</v>
          </cell>
          <cell r="L793">
            <v>0.18</v>
          </cell>
          <cell r="M793">
            <v>1.56</v>
          </cell>
          <cell r="O793">
            <v>1.74</v>
          </cell>
        </row>
        <row r="794">
          <cell r="I794">
            <v>1501800</v>
          </cell>
          <cell r="J794">
            <v>1800</v>
          </cell>
          <cell r="K794">
            <v>1.74</v>
          </cell>
          <cell r="N794">
            <v>1.74</v>
          </cell>
        </row>
        <row r="795">
          <cell r="I795">
            <v>1501801</v>
          </cell>
          <cell r="K795">
            <v>1.83</v>
          </cell>
          <cell r="L795">
            <v>0.18</v>
          </cell>
          <cell r="N795">
            <v>1.65</v>
          </cell>
          <cell r="O795">
            <v>0.18</v>
          </cell>
        </row>
        <row r="796">
          <cell r="I796">
            <v>1501802</v>
          </cell>
          <cell r="K796">
            <v>1.83</v>
          </cell>
          <cell r="L796">
            <v>0.18</v>
          </cell>
          <cell r="M796">
            <v>1.65</v>
          </cell>
          <cell r="O796">
            <v>1.83</v>
          </cell>
        </row>
        <row r="797">
          <cell r="I797">
            <v>1501900</v>
          </cell>
          <cell r="J797">
            <v>1900</v>
          </cell>
          <cell r="K797">
            <v>1.83</v>
          </cell>
          <cell r="N797">
            <v>1.83</v>
          </cell>
        </row>
        <row r="798">
          <cell r="I798">
            <v>1501901</v>
          </cell>
          <cell r="K798">
            <v>2.73</v>
          </cell>
          <cell r="L798">
            <v>0.15</v>
          </cell>
          <cell r="N798">
            <v>2.58</v>
          </cell>
          <cell r="O798">
            <v>0.15</v>
          </cell>
        </row>
        <row r="799">
          <cell r="I799">
            <v>1501902</v>
          </cell>
          <cell r="K799">
            <v>2.73</v>
          </cell>
          <cell r="L799">
            <v>0.15</v>
          </cell>
          <cell r="M799">
            <v>2.58</v>
          </cell>
          <cell r="O799">
            <v>2.73</v>
          </cell>
        </row>
        <row r="800">
          <cell r="I800">
            <v>1502000</v>
          </cell>
          <cell r="J800">
            <v>2000</v>
          </cell>
          <cell r="K800">
            <v>2.73</v>
          </cell>
          <cell r="N800">
            <v>2.73</v>
          </cell>
        </row>
        <row r="801">
          <cell r="I801">
            <v>1502001</v>
          </cell>
          <cell r="K801">
            <v>2.93</v>
          </cell>
          <cell r="L801">
            <v>0.15</v>
          </cell>
          <cell r="N801">
            <v>2.78</v>
          </cell>
          <cell r="O801">
            <v>0.15</v>
          </cell>
        </row>
        <row r="802">
          <cell r="I802">
            <v>1502002</v>
          </cell>
          <cell r="K802">
            <v>2.93</v>
          </cell>
          <cell r="L802">
            <v>0.15</v>
          </cell>
          <cell r="M802">
            <v>2.78</v>
          </cell>
          <cell r="O802">
            <v>2.93</v>
          </cell>
        </row>
        <row r="803">
          <cell r="I803">
            <v>1502100</v>
          </cell>
          <cell r="J803">
            <v>2100</v>
          </cell>
          <cell r="K803">
            <v>2.93</v>
          </cell>
          <cell r="N803">
            <v>2.93</v>
          </cell>
        </row>
        <row r="804">
          <cell r="I804">
            <v>1502101</v>
          </cell>
          <cell r="K804">
            <v>3.14</v>
          </cell>
          <cell r="L804">
            <v>0.15</v>
          </cell>
          <cell r="N804">
            <v>2.99</v>
          </cell>
          <cell r="O804">
            <v>0.15</v>
          </cell>
        </row>
        <row r="805">
          <cell r="I805">
            <v>1502102</v>
          </cell>
          <cell r="K805">
            <v>3.14</v>
          </cell>
          <cell r="L805">
            <v>0.15</v>
          </cell>
          <cell r="M805">
            <v>2.99</v>
          </cell>
          <cell r="O805">
            <v>3.14</v>
          </cell>
        </row>
        <row r="806">
          <cell r="I806">
            <v>1502200</v>
          </cell>
          <cell r="J806">
            <v>2200</v>
          </cell>
          <cell r="K806">
            <v>3.14</v>
          </cell>
          <cell r="N806">
            <v>3.14</v>
          </cell>
        </row>
        <row r="807">
          <cell r="I807">
            <v>1502201</v>
          </cell>
          <cell r="K807">
            <v>3.35</v>
          </cell>
          <cell r="L807">
            <v>0.15</v>
          </cell>
          <cell r="N807">
            <v>3.2</v>
          </cell>
          <cell r="O807">
            <v>0.15</v>
          </cell>
        </row>
        <row r="808">
          <cell r="I808">
            <v>1502202</v>
          </cell>
          <cell r="K808">
            <v>3.35</v>
          </cell>
          <cell r="L808">
            <v>0.15</v>
          </cell>
          <cell r="M808">
            <v>3.2</v>
          </cell>
          <cell r="O808">
            <v>3.35</v>
          </cell>
        </row>
        <row r="809">
          <cell r="I809">
            <v>1502300</v>
          </cell>
          <cell r="J809">
            <v>2300</v>
          </cell>
          <cell r="K809">
            <v>3.35</v>
          </cell>
          <cell r="N809">
            <v>3.35</v>
          </cell>
        </row>
        <row r="810">
          <cell r="I810">
            <v>1502301</v>
          </cell>
          <cell r="K810">
            <v>3.56</v>
          </cell>
          <cell r="L810">
            <v>0.15</v>
          </cell>
          <cell r="N810">
            <v>3.41</v>
          </cell>
          <cell r="O810">
            <v>0.15</v>
          </cell>
        </row>
        <row r="811">
          <cell r="I811">
            <v>1502302</v>
          </cell>
          <cell r="K811">
            <v>3.56</v>
          </cell>
          <cell r="L811">
            <v>0.15</v>
          </cell>
          <cell r="M811">
            <v>3.41</v>
          </cell>
          <cell r="O811">
            <v>3.56</v>
          </cell>
        </row>
        <row r="812">
          <cell r="I812">
            <v>1502400</v>
          </cell>
          <cell r="J812">
            <v>2400</v>
          </cell>
          <cell r="K812">
            <v>3.56</v>
          </cell>
          <cell r="N812">
            <v>3.56</v>
          </cell>
        </row>
        <row r="813">
          <cell r="I813">
            <v>1502401</v>
          </cell>
          <cell r="K813">
            <v>3.79</v>
          </cell>
          <cell r="L813">
            <v>0.15</v>
          </cell>
          <cell r="N813">
            <v>3.64</v>
          </cell>
          <cell r="O813">
            <v>0.15</v>
          </cell>
        </row>
        <row r="814">
          <cell r="I814">
            <v>1502402</v>
          </cell>
          <cell r="K814">
            <v>3.79</v>
          </cell>
          <cell r="L814">
            <v>0.15</v>
          </cell>
          <cell r="M814">
            <v>3.64</v>
          </cell>
          <cell r="O814">
            <v>3.79</v>
          </cell>
        </row>
        <row r="815">
          <cell r="I815">
            <v>1502500</v>
          </cell>
          <cell r="J815">
            <v>2500</v>
          </cell>
          <cell r="K815">
            <v>3.79</v>
          </cell>
          <cell r="N815">
            <v>3.79</v>
          </cell>
        </row>
        <row r="816">
          <cell r="I816">
            <v>1502501</v>
          </cell>
          <cell r="K816">
            <v>4.0199999999999996</v>
          </cell>
          <cell r="L816">
            <v>0.15</v>
          </cell>
          <cell r="N816">
            <v>3.87</v>
          </cell>
          <cell r="O816">
            <v>0.15</v>
          </cell>
        </row>
        <row r="817">
          <cell r="I817">
            <v>1502502</v>
          </cell>
          <cell r="K817">
            <v>4.0199999999999996</v>
          </cell>
          <cell r="L817">
            <v>0.15</v>
          </cell>
          <cell r="M817">
            <v>3.87</v>
          </cell>
          <cell r="O817">
            <v>4.0199999999999996</v>
          </cell>
        </row>
        <row r="818">
          <cell r="I818">
            <v>1502600</v>
          </cell>
          <cell r="J818">
            <v>2600</v>
          </cell>
          <cell r="K818">
            <v>4.0199999999999996</v>
          </cell>
          <cell r="N818">
            <v>4.0199999999999996</v>
          </cell>
        </row>
        <row r="819">
          <cell r="I819">
            <v>1502601</v>
          </cell>
          <cell r="K819">
            <v>4.25</v>
          </cell>
          <cell r="L819">
            <v>0.15</v>
          </cell>
          <cell r="N819">
            <v>4.0999999999999996</v>
          </cell>
          <cell r="O819">
            <v>0.15</v>
          </cell>
        </row>
        <row r="820">
          <cell r="I820">
            <v>1502602</v>
          </cell>
          <cell r="K820">
            <v>4.25</v>
          </cell>
          <cell r="L820">
            <v>0.15</v>
          </cell>
          <cell r="M820">
            <v>4.0999999999999996</v>
          </cell>
          <cell r="O820">
            <v>4.25</v>
          </cell>
        </row>
        <row r="821">
          <cell r="I821">
            <v>1502700</v>
          </cell>
          <cell r="J821">
            <v>2700</v>
          </cell>
          <cell r="K821">
            <v>4.25</v>
          </cell>
          <cell r="N821">
            <v>4.25</v>
          </cell>
        </row>
        <row r="822">
          <cell r="I822">
            <v>1502701</v>
          </cell>
          <cell r="K822">
            <v>4.49</v>
          </cell>
          <cell r="L822">
            <v>0.15</v>
          </cell>
          <cell r="N822">
            <v>4.34</v>
          </cell>
          <cell r="O822">
            <v>0.15</v>
          </cell>
        </row>
        <row r="823">
          <cell r="I823">
            <v>1502702</v>
          </cell>
          <cell r="K823">
            <v>4.49</v>
          </cell>
          <cell r="L823">
            <v>0.15</v>
          </cell>
          <cell r="M823">
            <v>4.34</v>
          </cell>
          <cell r="O823">
            <v>4.49</v>
          </cell>
        </row>
        <row r="824">
          <cell r="I824">
            <v>1502800</v>
          </cell>
          <cell r="J824">
            <v>2800</v>
          </cell>
          <cell r="K824">
            <v>4.49</v>
          </cell>
          <cell r="N824">
            <v>4.49</v>
          </cell>
        </row>
        <row r="825">
          <cell r="I825">
            <v>1502801</v>
          </cell>
          <cell r="K825">
            <v>4.74</v>
          </cell>
          <cell r="L825">
            <v>0.15</v>
          </cell>
          <cell r="N825">
            <v>4.59</v>
          </cell>
          <cell r="O825">
            <v>0.15</v>
          </cell>
        </row>
        <row r="826">
          <cell r="I826">
            <v>1502802</v>
          </cell>
          <cell r="K826">
            <v>4.74</v>
          </cell>
          <cell r="L826">
            <v>0.15</v>
          </cell>
          <cell r="M826">
            <v>4.59</v>
          </cell>
          <cell r="O826">
            <v>4.74</v>
          </cell>
        </row>
        <row r="827">
          <cell r="I827">
            <v>1502803</v>
          </cell>
          <cell r="K827" t="str">
            <v>*********</v>
          </cell>
          <cell r="L827" t="str">
            <v>*********</v>
          </cell>
          <cell r="M827" t="str">
            <v>*********</v>
          </cell>
          <cell r="N827" t="str">
            <v>*********</v>
          </cell>
          <cell r="O827" t="str">
            <v>*********</v>
          </cell>
        </row>
        <row r="828">
          <cell r="J828" t="str">
            <v>VU-200A</v>
          </cell>
          <cell r="K828" t="str">
            <v>掘削（砂無）</v>
          </cell>
        </row>
        <row r="829">
          <cell r="J829" t="str">
            <v>管底</v>
          </cell>
          <cell r="K829" t="str">
            <v>掘削（砂有）</v>
          </cell>
          <cell r="L829" t="str">
            <v>砂180ﾟ</v>
          </cell>
          <cell r="M829" t="str">
            <v>砕石埋戻</v>
          </cell>
          <cell r="N829" t="str">
            <v>埋戻し</v>
          </cell>
          <cell r="O829" t="str">
            <v>残土処分</v>
          </cell>
        </row>
        <row r="830">
          <cell r="I830">
            <v>2000299</v>
          </cell>
          <cell r="J830" t="str">
            <v>立上り</v>
          </cell>
          <cell r="K830" t="str">
            <v>*********</v>
          </cell>
          <cell r="L830" t="str">
            <v>*********</v>
          </cell>
          <cell r="M830" t="str">
            <v>*********</v>
          </cell>
          <cell r="N830" t="str">
            <v>*********</v>
          </cell>
          <cell r="O830" t="str">
            <v>*********</v>
          </cell>
        </row>
        <row r="831">
          <cell r="I831">
            <v>2000300</v>
          </cell>
          <cell r="J831">
            <v>300</v>
          </cell>
          <cell r="K831">
            <v>0.18</v>
          </cell>
          <cell r="N831">
            <v>0.18</v>
          </cell>
        </row>
        <row r="832">
          <cell r="I832">
            <v>2000301</v>
          </cell>
          <cell r="K832">
            <v>0.25</v>
          </cell>
          <cell r="L832">
            <v>0.13</v>
          </cell>
          <cell r="N832">
            <v>0.12</v>
          </cell>
          <cell r="O832">
            <v>0.13</v>
          </cell>
        </row>
        <row r="833">
          <cell r="I833">
            <v>2000302</v>
          </cell>
          <cell r="K833">
            <v>0.25</v>
          </cell>
          <cell r="L833">
            <v>0.13</v>
          </cell>
          <cell r="M833">
            <v>0.12</v>
          </cell>
          <cell r="O833">
            <v>0.25</v>
          </cell>
        </row>
        <row r="834">
          <cell r="I834">
            <v>2000350</v>
          </cell>
          <cell r="J834">
            <v>350</v>
          </cell>
          <cell r="K834">
            <v>0.22</v>
          </cell>
          <cell r="N834">
            <v>0.22</v>
          </cell>
        </row>
        <row r="835">
          <cell r="I835">
            <v>2000351</v>
          </cell>
          <cell r="K835">
            <v>0.28000000000000003</v>
          </cell>
          <cell r="L835">
            <v>0.13</v>
          </cell>
          <cell r="N835">
            <v>0.15</v>
          </cell>
          <cell r="O835">
            <v>0.13</v>
          </cell>
        </row>
        <row r="836">
          <cell r="I836">
            <v>2000352</v>
          </cell>
          <cell r="K836">
            <v>0.28000000000000003</v>
          </cell>
          <cell r="L836">
            <v>0.13</v>
          </cell>
          <cell r="M836">
            <v>0.15</v>
          </cell>
          <cell r="O836">
            <v>0.28000000000000003</v>
          </cell>
        </row>
        <row r="837">
          <cell r="I837">
            <v>2000400</v>
          </cell>
          <cell r="J837">
            <v>400</v>
          </cell>
          <cell r="K837">
            <v>0.25</v>
          </cell>
          <cell r="N837">
            <v>0.25</v>
          </cell>
        </row>
        <row r="838">
          <cell r="I838">
            <v>2000401</v>
          </cell>
          <cell r="K838">
            <v>0.31</v>
          </cell>
          <cell r="L838">
            <v>0.13</v>
          </cell>
          <cell r="N838">
            <v>0.18</v>
          </cell>
          <cell r="O838">
            <v>0.13</v>
          </cell>
        </row>
        <row r="839">
          <cell r="I839">
            <v>2000402</v>
          </cell>
          <cell r="K839">
            <v>0.31</v>
          </cell>
          <cell r="L839">
            <v>0.13</v>
          </cell>
          <cell r="M839">
            <v>0.18</v>
          </cell>
          <cell r="O839">
            <v>0.31</v>
          </cell>
        </row>
        <row r="840">
          <cell r="I840">
            <v>2000450</v>
          </cell>
          <cell r="J840">
            <v>450</v>
          </cell>
          <cell r="K840">
            <v>0.28000000000000003</v>
          </cell>
          <cell r="N840">
            <v>0.28000000000000003</v>
          </cell>
        </row>
        <row r="841">
          <cell r="I841">
            <v>2000451</v>
          </cell>
          <cell r="K841">
            <v>0.34</v>
          </cell>
          <cell r="L841">
            <v>0.13</v>
          </cell>
          <cell r="N841">
            <v>0.21</v>
          </cell>
          <cell r="O841">
            <v>0.13</v>
          </cell>
        </row>
        <row r="842">
          <cell r="I842">
            <v>2000452</v>
          </cell>
          <cell r="K842">
            <v>0.34</v>
          </cell>
          <cell r="L842">
            <v>0.13</v>
          </cell>
          <cell r="M842">
            <v>0.21</v>
          </cell>
          <cell r="O842">
            <v>0.34</v>
          </cell>
        </row>
        <row r="843">
          <cell r="I843">
            <v>2000500</v>
          </cell>
          <cell r="J843">
            <v>500</v>
          </cell>
          <cell r="K843">
            <v>0.31</v>
          </cell>
          <cell r="N843">
            <v>0.31</v>
          </cell>
        </row>
        <row r="844">
          <cell r="I844">
            <v>2000501</v>
          </cell>
          <cell r="K844">
            <v>0.37</v>
          </cell>
          <cell r="L844">
            <v>0.13</v>
          </cell>
          <cell r="N844">
            <v>0.24</v>
          </cell>
          <cell r="O844">
            <v>0.13</v>
          </cell>
        </row>
        <row r="845">
          <cell r="I845">
            <v>2000502</v>
          </cell>
          <cell r="K845">
            <v>0.37</v>
          </cell>
          <cell r="L845">
            <v>0.13</v>
          </cell>
          <cell r="M845">
            <v>0.24</v>
          </cell>
          <cell r="O845">
            <v>0.37</v>
          </cell>
        </row>
        <row r="846">
          <cell r="I846">
            <v>2000550</v>
          </cell>
          <cell r="J846">
            <v>550</v>
          </cell>
          <cell r="K846">
            <v>0.34</v>
          </cell>
          <cell r="N846">
            <v>0.34</v>
          </cell>
        </row>
        <row r="847">
          <cell r="I847">
            <v>2000551</v>
          </cell>
          <cell r="K847">
            <v>0.4</v>
          </cell>
          <cell r="L847">
            <v>0.13</v>
          </cell>
          <cell r="N847">
            <v>0.27</v>
          </cell>
          <cell r="O847">
            <v>0.13</v>
          </cell>
        </row>
        <row r="848">
          <cell r="I848">
            <v>2000552</v>
          </cell>
          <cell r="K848">
            <v>0.4</v>
          </cell>
          <cell r="L848">
            <v>0.13</v>
          </cell>
          <cell r="M848">
            <v>0.27</v>
          </cell>
          <cell r="O848">
            <v>0.4</v>
          </cell>
        </row>
        <row r="849">
          <cell r="I849">
            <v>2000600</v>
          </cell>
          <cell r="J849">
            <v>600</v>
          </cell>
          <cell r="K849">
            <v>0.37</v>
          </cell>
          <cell r="N849">
            <v>0.37</v>
          </cell>
        </row>
        <row r="850">
          <cell r="I850">
            <v>2000601</v>
          </cell>
          <cell r="K850">
            <v>0.43</v>
          </cell>
          <cell r="L850">
            <v>0.13</v>
          </cell>
          <cell r="N850">
            <v>0.3</v>
          </cell>
          <cell r="O850">
            <v>0.13</v>
          </cell>
        </row>
        <row r="851">
          <cell r="I851">
            <v>2000602</v>
          </cell>
          <cell r="K851">
            <v>0.43</v>
          </cell>
          <cell r="L851">
            <v>0.13</v>
          </cell>
          <cell r="M851">
            <v>0.3</v>
          </cell>
          <cell r="O851">
            <v>0.43</v>
          </cell>
        </row>
        <row r="852">
          <cell r="I852">
            <v>2000650</v>
          </cell>
          <cell r="J852">
            <v>650</v>
          </cell>
          <cell r="K852">
            <v>0.4</v>
          </cell>
          <cell r="N852">
            <v>0.4</v>
          </cell>
        </row>
        <row r="853">
          <cell r="I853">
            <v>2000651</v>
          </cell>
          <cell r="K853">
            <v>0.46</v>
          </cell>
          <cell r="L853">
            <v>0.13</v>
          </cell>
          <cell r="N853">
            <v>0.33</v>
          </cell>
          <cell r="O853">
            <v>0.13</v>
          </cell>
        </row>
        <row r="854">
          <cell r="I854">
            <v>2000652</v>
          </cell>
          <cell r="K854">
            <v>0.46</v>
          </cell>
          <cell r="L854">
            <v>0.13</v>
          </cell>
          <cell r="M854">
            <v>0.33</v>
          </cell>
          <cell r="O854">
            <v>0.46</v>
          </cell>
        </row>
        <row r="855">
          <cell r="I855">
            <v>2000700</v>
          </cell>
          <cell r="J855">
            <v>700</v>
          </cell>
          <cell r="K855">
            <v>0.43</v>
          </cell>
          <cell r="N855">
            <v>0.43</v>
          </cell>
        </row>
        <row r="856">
          <cell r="I856">
            <v>2000701</v>
          </cell>
          <cell r="K856">
            <v>0.49</v>
          </cell>
          <cell r="L856">
            <v>0.13</v>
          </cell>
          <cell r="N856">
            <v>0.36</v>
          </cell>
          <cell r="O856">
            <v>0.13</v>
          </cell>
        </row>
        <row r="857">
          <cell r="I857">
            <v>2000702</v>
          </cell>
          <cell r="K857">
            <v>0.49</v>
          </cell>
          <cell r="L857">
            <v>0.13</v>
          </cell>
          <cell r="M857">
            <v>0.36</v>
          </cell>
          <cell r="O857">
            <v>0.49</v>
          </cell>
        </row>
        <row r="858">
          <cell r="I858">
            <v>2000750</v>
          </cell>
          <cell r="J858">
            <v>750</v>
          </cell>
          <cell r="K858">
            <v>0.46</v>
          </cell>
          <cell r="N858">
            <v>0.46</v>
          </cell>
        </row>
        <row r="859">
          <cell r="I859">
            <v>2000751</v>
          </cell>
          <cell r="K859">
            <v>0.52</v>
          </cell>
          <cell r="L859">
            <v>0.13</v>
          </cell>
          <cell r="N859">
            <v>0.39</v>
          </cell>
          <cell r="O859">
            <v>0.13</v>
          </cell>
        </row>
        <row r="860">
          <cell r="I860">
            <v>2000752</v>
          </cell>
          <cell r="K860">
            <v>0.52</v>
          </cell>
          <cell r="L860">
            <v>0.13</v>
          </cell>
          <cell r="M860">
            <v>0.39</v>
          </cell>
          <cell r="O860">
            <v>0.52</v>
          </cell>
        </row>
        <row r="861">
          <cell r="I861">
            <v>2000800</v>
          </cell>
          <cell r="J861">
            <v>800</v>
          </cell>
          <cell r="K861">
            <v>0.49</v>
          </cell>
          <cell r="N861">
            <v>0.49</v>
          </cell>
        </row>
        <row r="862">
          <cell r="I862">
            <v>2000801</v>
          </cell>
          <cell r="K862">
            <v>0.55000000000000004</v>
          </cell>
          <cell r="L862">
            <v>0.13</v>
          </cell>
          <cell r="N862">
            <v>0.42</v>
          </cell>
          <cell r="O862">
            <v>0.13</v>
          </cell>
        </row>
        <row r="863">
          <cell r="I863">
            <v>2000802</v>
          </cell>
          <cell r="K863">
            <v>0.55000000000000004</v>
          </cell>
          <cell r="L863">
            <v>0.13</v>
          </cell>
          <cell r="M863">
            <v>0.42</v>
          </cell>
          <cell r="O863">
            <v>0.55000000000000004</v>
          </cell>
        </row>
        <row r="864">
          <cell r="I864">
            <v>2000850</v>
          </cell>
          <cell r="J864">
            <v>850</v>
          </cell>
          <cell r="K864">
            <v>0.52</v>
          </cell>
          <cell r="N864">
            <v>0.52</v>
          </cell>
        </row>
        <row r="865">
          <cell r="I865">
            <v>2000851</v>
          </cell>
          <cell r="K865">
            <v>0.59</v>
          </cell>
          <cell r="L865">
            <v>0.13</v>
          </cell>
          <cell r="N865">
            <v>0.46</v>
          </cell>
          <cell r="O865">
            <v>0.13</v>
          </cell>
        </row>
        <row r="866">
          <cell r="I866">
            <v>2000852</v>
          </cell>
          <cell r="K866">
            <v>0.59</v>
          </cell>
          <cell r="L866">
            <v>0.13</v>
          </cell>
          <cell r="M866">
            <v>0.46</v>
          </cell>
          <cell r="O866">
            <v>0.59</v>
          </cell>
        </row>
        <row r="867">
          <cell r="I867">
            <v>2000900</v>
          </cell>
          <cell r="J867">
            <v>900</v>
          </cell>
          <cell r="K867">
            <v>0.55000000000000004</v>
          </cell>
          <cell r="N867">
            <v>0.55000000000000004</v>
          </cell>
        </row>
        <row r="868">
          <cell r="I868">
            <v>2000901</v>
          </cell>
          <cell r="K868">
            <v>1.02</v>
          </cell>
          <cell r="L868">
            <v>0.21</v>
          </cell>
          <cell r="N868">
            <v>0.81</v>
          </cell>
          <cell r="O868">
            <v>0.21</v>
          </cell>
        </row>
        <row r="869">
          <cell r="I869">
            <v>2000902</v>
          </cell>
          <cell r="K869">
            <v>1.02</v>
          </cell>
          <cell r="L869">
            <v>0.21</v>
          </cell>
          <cell r="M869">
            <v>0.81</v>
          </cell>
          <cell r="O869">
            <v>1.02</v>
          </cell>
        </row>
        <row r="870">
          <cell r="I870">
            <v>2000950</v>
          </cell>
          <cell r="J870">
            <v>950</v>
          </cell>
          <cell r="K870">
            <v>0.59</v>
          </cell>
          <cell r="N870">
            <v>0.59</v>
          </cell>
        </row>
        <row r="871">
          <cell r="I871">
            <v>2000951</v>
          </cell>
          <cell r="K871">
            <v>1.07</v>
          </cell>
          <cell r="L871">
            <v>0.21</v>
          </cell>
          <cell r="N871">
            <v>0.86</v>
          </cell>
          <cell r="O871">
            <v>0.21</v>
          </cell>
        </row>
        <row r="872">
          <cell r="I872">
            <v>2000952</v>
          </cell>
          <cell r="K872">
            <v>1.07</v>
          </cell>
          <cell r="L872">
            <v>0.21</v>
          </cell>
          <cell r="M872">
            <v>0.86</v>
          </cell>
          <cell r="O872">
            <v>1.07</v>
          </cell>
        </row>
        <row r="873">
          <cell r="I873">
            <v>2001000</v>
          </cell>
          <cell r="J873">
            <v>1000</v>
          </cell>
          <cell r="K873">
            <v>1.02</v>
          </cell>
          <cell r="N873">
            <v>1.02</v>
          </cell>
        </row>
        <row r="874">
          <cell r="I874">
            <v>2001001</v>
          </cell>
          <cell r="K874">
            <v>1.1200000000000001</v>
          </cell>
          <cell r="L874">
            <v>0.21</v>
          </cell>
          <cell r="N874">
            <v>0.91</v>
          </cell>
          <cell r="O874">
            <v>0.21</v>
          </cell>
        </row>
        <row r="875">
          <cell r="I875">
            <v>2001002</v>
          </cell>
          <cell r="K875">
            <v>1.1200000000000001</v>
          </cell>
          <cell r="L875">
            <v>0.21</v>
          </cell>
          <cell r="M875">
            <v>0.91</v>
          </cell>
          <cell r="O875">
            <v>1.1200000000000001</v>
          </cell>
        </row>
        <row r="876">
          <cell r="I876">
            <v>2001050</v>
          </cell>
          <cell r="J876">
            <v>1050</v>
          </cell>
          <cell r="K876">
            <v>1.07</v>
          </cell>
          <cell r="N876">
            <v>1.07</v>
          </cell>
        </row>
        <row r="877">
          <cell r="I877">
            <v>2001051</v>
          </cell>
          <cell r="K877">
            <v>1.17</v>
          </cell>
          <cell r="L877">
            <v>0.21</v>
          </cell>
          <cell r="N877">
            <v>0.96</v>
          </cell>
          <cell r="O877">
            <v>0.21</v>
          </cell>
        </row>
        <row r="878">
          <cell r="I878">
            <v>2001052</v>
          </cell>
          <cell r="K878">
            <v>1.17</v>
          </cell>
          <cell r="L878">
            <v>0.21</v>
          </cell>
          <cell r="M878">
            <v>0.96</v>
          </cell>
          <cell r="O878">
            <v>1.17</v>
          </cell>
        </row>
        <row r="879">
          <cell r="I879">
            <v>2001100</v>
          </cell>
          <cell r="J879">
            <v>1100</v>
          </cell>
          <cell r="K879">
            <v>1.1200000000000001</v>
          </cell>
          <cell r="N879">
            <v>1.1200000000000001</v>
          </cell>
        </row>
        <row r="880">
          <cell r="I880">
            <v>2001101</v>
          </cell>
          <cell r="K880">
            <v>1.22</v>
          </cell>
          <cell r="L880">
            <v>0.21</v>
          </cell>
          <cell r="N880">
            <v>1.01</v>
          </cell>
          <cell r="O880">
            <v>0.21</v>
          </cell>
        </row>
        <row r="881">
          <cell r="I881">
            <v>2001102</v>
          </cell>
          <cell r="K881">
            <v>1.22</v>
          </cell>
          <cell r="L881">
            <v>0.21</v>
          </cell>
          <cell r="M881">
            <v>1.01</v>
          </cell>
          <cell r="O881">
            <v>1.22</v>
          </cell>
        </row>
        <row r="882">
          <cell r="I882">
            <v>2001150</v>
          </cell>
          <cell r="J882">
            <v>1150</v>
          </cell>
          <cell r="K882">
            <v>1.17</v>
          </cell>
          <cell r="N882">
            <v>1.17</v>
          </cell>
        </row>
        <row r="883">
          <cell r="I883">
            <v>2001151</v>
          </cell>
          <cell r="K883">
            <v>1.27</v>
          </cell>
          <cell r="L883">
            <v>0.21</v>
          </cell>
          <cell r="N883">
            <v>1.06</v>
          </cell>
          <cell r="O883">
            <v>0.21</v>
          </cell>
        </row>
        <row r="884">
          <cell r="I884">
            <v>2001152</v>
          </cell>
          <cell r="K884">
            <v>1.27</v>
          </cell>
          <cell r="L884">
            <v>0.21</v>
          </cell>
          <cell r="M884">
            <v>1.06</v>
          </cell>
          <cell r="O884">
            <v>1.27</v>
          </cell>
        </row>
        <row r="885">
          <cell r="I885">
            <v>2001200</v>
          </cell>
          <cell r="J885">
            <v>1200</v>
          </cell>
          <cell r="K885">
            <v>1.22</v>
          </cell>
          <cell r="N885">
            <v>1.22</v>
          </cell>
        </row>
        <row r="886">
          <cell r="I886">
            <v>2001201</v>
          </cell>
          <cell r="K886">
            <v>1.32</v>
          </cell>
          <cell r="L886">
            <v>0.21</v>
          </cell>
          <cell r="N886">
            <v>1.1100000000000001</v>
          </cell>
          <cell r="O886">
            <v>0.21</v>
          </cell>
        </row>
        <row r="887">
          <cell r="I887">
            <v>2001202</v>
          </cell>
          <cell r="K887">
            <v>1.32</v>
          </cell>
          <cell r="L887">
            <v>0.21</v>
          </cell>
          <cell r="M887">
            <v>1.1100000000000001</v>
          </cell>
          <cell r="O887">
            <v>1.32</v>
          </cell>
        </row>
        <row r="888">
          <cell r="I888">
            <v>2001250</v>
          </cell>
          <cell r="J888">
            <v>1250</v>
          </cell>
          <cell r="K888">
            <v>1.27</v>
          </cell>
          <cell r="N888">
            <v>1.27</v>
          </cell>
        </row>
        <row r="889">
          <cell r="I889">
            <v>2001251</v>
          </cell>
          <cell r="K889">
            <v>1.37</v>
          </cell>
          <cell r="L889">
            <v>0.21</v>
          </cell>
          <cell r="N889">
            <v>1.1599999999999999</v>
          </cell>
          <cell r="O889">
            <v>0.21</v>
          </cell>
        </row>
        <row r="890">
          <cell r="I890">
            <v>2001252</v>
          </cell>
          <cell r="K890">
            <v>1.37</v>
          </cell>
          <cell r="L890">
            <v>0.21</v>
          </cell>
          <cell r="M890">
            <v>1.1599999999999999</v>
          </cell>
          <cell r="O890">
            <v>1.37</v>
          </cell>
        </row>
        <row r="891">
          <cell r="I891">
            <v>2001300</v>
          </cell>
          <cell r="J891">
            <v>1300</v>
          </cell>
          <cell r="K891">
            <v>1.32</v>
          </cell>
          <cell r="N891">
            <v>1.32</v>
          </cell>
        </row>
        <row r="892">
          <cell r="I892">
            <v>2001301</v>
          </cell>
          <cell r="K892">
            <v>1.42</v>
          </cell>
          <cell r="L892">
            <v>0.21</v>
          </cell>
          <cell r="N892">
            <v>1.21</v>
          </cell>
          <cell r="O892">
            <v>0.21</v>
          </cell>
        </row>
        <row r="893">
          <cell r="I893">
            <v>2001302</v>
          </cell>
          <cell r="K893">
            <v>1.42</v>
          </cell>
          <cell r="L893">
            <v>0.21</v>
          </cell>
          <cell r="M893">
            <v>1.21</v>
          </cell>
          <cell r="O893">
            <v>1.42</v>
          </cell>
        </row>
        <row r="894">
          <cell r="I894">
            <v>2001350</v>
          </cell>
          <cell r="J894">
            <v>1350</v>
          </cell>
          <cell r="K894">
            <v>1.37</v>
          </cell>
          <cell r="N894">
            <v>1.37</v>
          </cell>
        </row>
        <row r="895">
          <cell r="I895">
            <v>2001351</v>
          </cell>
          <cell r="K895">
            <v>1.47</v>
          </cell>
          <cell r="L895">
            <v>0.21</v>
          </cell>
          <cell r="N895">
            <v>1.26</v>
          </cell>
          <cell r="O895">
            <v>0.21</v>
          </cell>
        </row>
        <row r="896">
          <cell r="I896">
            <v>2001352</v>
          </cell>
          <cell r="K896">
            <v>1.47</v>
          </cell>
          <cell r="L896">
            <v>0.21</v>
          </cell>
          <cell r="M896">
            <v>1.26</v>
          </cell>
          <cell r="O896">
            <v>1.474</v>
          </cell>
        </row>
        <row r="897">
          <cell r="I897">
            <v>2001400</v>
          </cell>
          <cell r="J897">
            <v>1400</v>
          </cell>
          <cell r="K897">
            <v>1.42</v>
          </cell>
          <cell r="N897">
            <v>1.42</v>
          </cell>
        </row>
        <row r="898">
          <cell r="I898">
            <v>2001401</v>
          </cell>
          <cell r="K898">
            <v>1.52</v>
          </cell>
          <cell r="L898">
            <v>0.21</v>
          </cell>
          <cell r="N898">
            <v>1.31</v>
          </cell>
          <cell r="O898">
            <v>0.21</v>
          </cell>
        </row>
        <row r="899">
          <cell r="I899">
            <v>2001402</v>
          </cell>
          <cell r="K899">
            <v>1.52</v>
          </cell>
          <cell r="L899">
            <v>0.21</v>
          </cell>
          <cell r="M899">
            <v>1.31</v>
          </cell>
          <cell r="O899">
            <v>1.52</v>
          </cell>
        </row>
        <row r="900">
          <cell r="I900">
            <v>2001450</v>
          </cell>
          <cell r="J900">
            <v>1450</v>
          </cell>
          <cell r="K900">
            <v>1.47</v>
          </cell>
          <cell r="N900">
            <v>1.47</v>
          </cell>
        </row>
        <row r="901">
          <cell r="I901">
            <v>2001451</v>
          </cell>
          <cell r="K901">
            <v>1.5699999999999998</v>
          </cell>
          <cell r="L901">
            <v>0.21</v>
          </cell>
          <cell r="N901">
            <v>1.36</v>
          </cell>
          <cell r="O901">
            <v>0.21</v>
          </cell>
        </row>
        <row r="902">
          <cell r="I902">
            <v>2001452</v>
          </cell>
          <cell r="K902">
            <v>1.5699999999999998</v>
          </cell>
          <cell r="L902">
            <v>0.21</v>
          </cell>
          <cell r="M902">
            <v>1.36</v>
          </cell>
          <cell r="O902">
            <v>1.5699999999999998</v>
          </cell>
        </row>
        <row r="903">
          <cell r="I903">
            <v>2001500</v>
          </cell>
          <cell r="J903">
            <v>1500</v>
          </cell>
          <cell r="K903">
            <v>1.52</v>
          </cell>
          <cell r="N903">
            <v>1.52</v>
          </cell>
        </row>
        <row r="904">
          <cell r="I904">
            <v>2001501</v>
          </cell>
          <cell r="K904">
            <v>1.63</v>
          </cell>
          <cell r="L904">
            <v>0.21</v>
          </cell>
          <cell r="N904">
            <v>1.42</v>
          </cell>
          <cell r="O904">
            <v>0.21</v>
          </cell>
        </row>
        <row r="905">
          <cell r="I905">
            <v>2001502</v>
          </cell>
          <cell r="K905">
            <v>1.63</v>
          </cell>
          <cell r="L905">
            <v>0.21</v>
          </cell>
          <cell r="M905">
            <v>1.42</v>
          </cell>
          <cell r="O905">
            <v>1.63</v>
          </cell>
        </row>
        <row r="906">
          <cell r="I906">
            <v>2001600</v>
          </cell>
          <cell r="J906">
            <v>1600</v>
          </cell>
          <cell r="K906">
            <v>1.63</v>
          </cell>
          <cell r="N906">
            <v>1.63</v>
          </cell>
        </row>
        <row r="907">
          <cell r="I907">
            <v>2001601</v>
          </cell>
          <cell r="K907">
            <v>1.73</v>
          </cell>
          <cell r="L907">
            <v>0.21</v>
          </cell>
          <cell r="N907">
            <v>1.52</v>
          </cell>
          <cell r="O907">
            <v>0.21</v>
          </cell>
        </row>
        <row r="908">
          <cell r="I908">
            <v>2001602</v>
          </cell>
          <cell r="K908">
            <v>1.73</v>
          </cell>
          <cell r="L908">
            <v>0.21</v>
          </cell>
          <cell r="M908">
            <v>1.52</v>
          </cell>
          <cell r="O908">
            <v>1.73</v>
          </cell>
        </row>
        <row r="909">
          <cell r="I909">
            <v>2001700</v>
          </cell>
          <cell r="J909">
            <v>1700</v>
          </cell>
          <cell r="K909">
            <v>1.73</v>
          </cell>
          <cell r="N909">
            <v>1.73</v>
          </cell>
        </row>
        <row r="910">
          <cell r="I910">
            <v>2001701</v>
          </cell>
          <cell r="K910">
            <v>1.83</v>
          </cell>
          <cell r="L910">
            <v>0.21</v>
          </cell>
          <cell r="N910">
            <v>1.62</v>
          </cell>
          <cell r="O910">
            <v>0.21</v>
          </cell>
        </row>
        <row r="911">
          <cell r="I911">
            <v>2001702</v>
          </cell>
          <cell r="K911">
            <v>1.83</v>
          </cell>
          <cell r="L911">
            <v>0.21</v>
          </cell>
          <cell r="M911">
            <v>1.62</v>
          </cell>
          <cell r="O911">
            <v>1.83</v>
          </cell>
        </row>
        <row r="912">
          <cell r="I912">
            <v>2001800</v>
          </cell>
          <cell r="J912">
            <v>1800</v>
          </cell>
          <cell r="K912">
            <v>1.83</v>
          </cell>
          <cell r="N912">
            <v>1.83</v>
          </cell>
        </row>
        <row r="913">
          <cell r="I913">
            <v>2001801</v>
          </cell>
          <cell r="K913">
            <v>1.9300000000000002</v>
          </cell>
          <cell r="L913">
            <v>0.21</v>
          </cell>
          <cell r="N913">
            <v>1.72</v>
          </cell>
          <cell r="O913">
            <v>0.21</v>
          </cell>
        </row>
        <row r="914">
          <cell r="I914">
            <v>2001802</v>
          </cell>
          <cell r="K914">
            <v>1.9300000000000002</v>
          </cell>
          <cell r="L914">
            <v>0.21</v>
          </cell>
          <cell r="M914">
            <v>1.72</v>
          </cell>
          <cell r="O914">
            <v>1.9300000000000002</v>
          </cell>
        </row>
        <row r="915">
          <cell r="I915">
            <v>2001900</v>
          </cell>
          <cell r="J915">
            <v>1900</v>
          </cell>
          <cell r="K915">
            <v>1.9300000000000002</v>
          </cell>
          <cell r="N915">
            <v>1.9300000000000002</v>
          </cell>
        </row>
        <row r="916">
          <cell r="I916">
            <v>2001901</v>
          </cell>
          <cell r="K916">
            <v>2.83</v>
          </cell>
          <cell r="L916">
            <v>0.18</v>
          </cell>
          <cell r="N916">
            <v>2.65</v>
          </cell>
          <cell r="O916">
            <v>0.18</v>
          </cell>
        </row>
        <row r="917">
          <cell r="I917">
            <v>2001902</v>
          </cell>
          <cell r="K917">
            <v>2.83</v>
          </cell>
          <cell r="L917">
            <v>0.18</v>
          </cell>
          <cell r="M917">
            <v>2.65</v>
          </cell>
          <cell r="O917">
            <v>2.83</v>
          </cell>
        </row>
        <row r="918">
          <cell r="I918">
            <v>2002000</v>
          </cell>
          <cell r="J918">
            <v>2000</v>
          </cell>
          <cell r="K918">
            <v>2.83</v>
          </cell>
          <cell r="N918">
            <v>2.83</v>
          </cell>
        </row>
        <row r="919">
          <cell r="I919">
            <v>2002001</v>
          </cell>
          <cell r="K919">
            <v>3.04</v>
          </cell>
          <cell r="L919">
            <v>0.18</v>
          </cell>
          <cell r="N919">
            <v>2.86</v>
          </cell>
          <cell r="O919">
            <v>0.18</v>
          </cell>
        </row>
        <row r="920">
          <cell r="I920">
            <v>2002002</v>
          </cell>
          <cell r="K920">
            <v>3.04</v>
          </cell>
          <cell r="L920">
            <v>0.18</v>
          </cell>
          <cell r="M920">
            <v>2.86</v>
          </cell>
          <cell r="O920">
            <v>3.04</v>
          </cell>
        </row>
        <row r="921">
          <cell r="I921">
            <v>2002100</v>
          </cell>
          <cell r="J921">
            <v>2100</v>
          </cell>
          <cell r="K921">
            <v>3.04</v>
          </cell>
          <cell r="N921">
            <v>3.04</v>
          </cell>
        </row>
        <row r="922">
          <cell r="I922">
            <v>2002101</v>
          </cell>
          <cell r="K922">
            <v>3.25</v>
          </cell>
          <cell r="L922">
            <v>0.18</v>
          </cell>
          <cell r="N922">
            <v>3.07</v>
          </cell>
          <cell r="O922">
            <v>0.18</v>
          </cell>
        </row>
        <row r="923">
          <cell r="I923">
            <v>2002102</v>
          </cell>
          <cell r="K923">
            <v>3.25</v>
          </cell>
          <cell r="L923">
            <v>0.18</v>
          </cell>
          <cell r="M923">
            <v>3.07</v>
          </cell>
          <cell r="O923">
            <v>3.25</v>
          </cell>
        </row>
        <row r="924">
          <cell r="I924">
            <v>2002200</v>
          </cell>
          <cell r="J924">
            <v>2200</v>
          </cell>
          <cell r="K924">
            <v>3.25</v>
          </cell>
          <cell r="N924">
            <v>3.25</v>
          </cell>
        </row>
        <row r="925">
          <cell r="I925">
            <v>2002201</v>
          </cell>
          <cell r="K925">
            <v>3.46</v>
          </cell>
          <cell r="L925">
            <v>0.18</v>
          </cell>
          <cell r="N925">
            <v>3.28</v>
          </cell>
          <cell r="O925">
            <v>0.18</v>
          </cell>
        </row>
        <row r="926">
          <cell r="I926">
            <v>2002202</v>
          </cell>
          <cell r="K926">
            <v>3.46</v>
          </cell>
          <cell r="L926">
            <v>0.18</v>
          </cell>
          <cell r="M926">
            <v>3.28</v>
          </cell>
          <cell r="O926">
            <v>3.46</v>
          </cell>
        </row>
        <row r="927">
          <cell r="I927">
            <v>2002300</v>
          </cell>
          <cell r="J927">
            <v>2300</v>
          </cell>
          <cell r="K927">
            <v>3.46</v>
          </cell>
          <cell r="N927">
            <v>3.46</v>
          </cell>
        </row>
        <row r="928">
          <cell r="I928">
            <v>2002301</v>
          </cell>
          <cell r="K928">
            <v>3.69</v>
          </cell>
          <cell r="L928">
            <v>0.18</v>
          </cell>
          <cell r="N928">
            <v>3.51</v>
          </cell>
          <cell r="O928">
            <v>0.18</v>
          </cell>
        </row>
        <row r="929">
          <cell r="I929">
            <v>2002302</v>
          </cell>
          <cell r="K929">
            <v>3.69</v>
          </cell>
          <cell r="L929">
            <v>0.18</v>
          </cell>
          <cell r="M929">
            <v>3.51</v>
          </cell>
          <cell r="O929">
            <v>3.69</v>
          </cell>
        </row>
        <row r="930">
          <cell r="I930">
            <v>2002400</v>
          </cell>
          <cell r="J930">
            <v>2400</v>
          </cell>
          <cell r="K930">
            <v>3.69</v>
          </cell>
          <cell r="N930">
            <v>3.69</v>
          </cell>
        </row>
        <row r="931">
          <cell r="I931">
            <v>2002401</v>
          </cell>
          <cell r="K931">
            <v>3.92</v>
          </cell>
          <cell r="L931">
            <v>0.18</v>
          </cell>
          <cell r="N931">
            <v>3.74</v>
          </cell>
          <cell r="O931">
            <v>0.18</v>
          </cell>
        </row>
        <row r="932">
          <cell r="I932">
            <v>2002402</v>
          </cell>
          <cell r="K932">
            <v>3.92</v>
          </cell>
          <cell r="L932">
            <v>0.18</v>
          </cell>
          <cell r="M932">
            <v>3.74</v>
          </cell>
          <cell r="O932">
            <v>3.92</v>
          </cell>
        </row>
        <row r="933">
          <cell r="I933">
            <v>2002500</v>
          </cell>
          <cell r="J933">
            <v>2500</v>
          </cell>
          <cell r="K933">
            <v>3.92</v>
          </cell>
          <cell r="N933">
            <v>3.92</v>
          </cell>
        </row>
        <row r="934">
          <cell r="I934">
            <v>2002501</v>
          </cell>
          <cell r="K934">
            <v>4.1500000000000004</v>
          </cell>
          <cell r="L934">
            <v>0.18</v>
          </cell>
          <cell r="N934">
            <v>3.97</v>
          </cell>
          <cell r="O934">
            <v>0.18</v>
          </cell>
        </row>
        <row r="935">
          <cell r="I935">
            <v>2002502</v>
          </cell>
          <cell r="K935">
            <v>4.1500000000000004</v>
          </cell>
          <cell r="L935">
            <v>0.18</v>
          </cell>
          <cell r="M935">
            <v>3.97</v>
          </cell>
          <cell r="O935">
            <v>4.1500000000000004</v>
          </cell>
        </row>
        <row r="936">
          <cell r="I936">
            <v>2002600</v>
          </cell>
          <cell r="J936">
            <v>2600</v>
          </cell>
          <cell r="K936">
            <v>4.1500000000000004</v>
          </cell>
          <cell r="N936">
            <v>4.1500000000000004</v>
          </cell>
        </row>
        <row r="937">
          <cell r="I937">
            <v>2002601</v>
          </cell>
          <cell r="K937">
            <v>4.3899999999999997</v>
          </cell>
          <cell r="L937">
            <v>0.18</v>
          </cell>
          <cell r="N937">
            <v>4.21</v>
          </cell>
          <cell r="O937">
            <v>0.18</v>
          </cell>
        </row>
        <row r="938">
          <cell r="I938">
            <v>2002602</v>
          </cell>
          <cell r="K938">
            <v>4.3899999999999997</v>
          </cell>
          <cell r="L938">
            <v>0.18</v>
          </cell>
          <cell r="M938">
            <v>4.21</v>
          </cell>
          <cell r="O938">
            <v>4.3899999999999997</v>
          </cell>
        </row>
        <row r="939">
          <cell r="I939">
            <v>2002700</v>
          </cell>
          <cell r="J939">
            <v>2700</v>
          </cell>
          <cell r="K939">
            <v>4.3899999999999997</v>
          </cell>
          <cell r="N939">
            <v>4.3899999999999997</v>
          </cell>
        </row>
        <row r="940">
          <cell r="I940">
            <v>2002701</v>
          </cell>
          <cell r="K940">
            <v>4.6399999999999997</v>
          </cell>
          <cell r="L940">
            <v>0.18</v>
          </cell>
          <cell r="N940">
            <v>4.46</v>
          </cell>
          <cell r="O940">
            <v>0.18</v>
          </cell>
        </row>
        <row r="941">
          <cell r="I941">
            <v>2002702</v>
          </cell>
          <cell r="K941">
            <v>4.6399999999999997</v>
          </cell>
          <cell r="L941">
            <v>0.18</v>
          </cell>
          <cell r="M941">
            <v>4.46</v>
          </cell>
          <cell r="O941">
            <v>4.6399999999999997</v>
          </cell>
        </row>
        <row r="942">
          <cell r="I942">
            <v>2002800</v>
          </cell>
          <cell r="J942">
            <v>2800</v>
          </cell>
          <cell r="K942">
            <v>4.6399999999999997</v>
          </cell>
          <cell r="N942">
            <v>4.6399999999999997</v>
          </cell>
        </row>
        <row r="943">
          <cell r="I943">
            <v>2002801</v>
          </cell>
          <cell r="K943">
            <v>4.8899999999999997</v>
          </cell>
          <cell r="L943">
            <v>0.18</v>
          </cell>
          <cell r="N943">
            <v>4.71</v>
          </cell>
          <cell r="O943">
            <v>0.18</v>
          </cell>
        </row>
        <row r="944">
          <cell r="I944">
            <v>2002802</v>
          </cell>
          <cell r="K944">
            <v>4.8899999999999997</v>
          </cell>
          <cell r="L944">
            <v>0.18</v>
          </cell>
          <cell r="M944">
            <v>4.71</v>
          </cell>
          <cell r="O944">
            <v>4.8899999999999997</v>
          </cell>
        </row>
        <row r="945">
          <cell r="I945">
            <v>2002803</v>
          </cell>
          <cell r="K945" t="str">
            <v>*********</v>
          </cell>
          <cell r="L945" t="str">
            <v>*********</v>
          </cell>
          <cell r="M945" t="str">
            <v>*********</v>
          </cell>
          <cell r="N945" t="str">
            <v>*********</v>
          </cell>
          <cell r="O945" t="str">
            <v>*********</v>
          </cell>
        </row>
        <row r="946">
          <cell r="J946" t="str">
            <v>VU-250A</v>
          </cell>
          <cell r="K946" t="str">
            <v>掘削（砂無）</v>
          </cell>
        </row>
        <row r="947">
          <cell r="J947" t="str">
            <v>管底</v>
          </cell>
          <cell r="K947" t="str">
            <v>掘削（砂有）</v>
          </cell>
          <cell r="L947" t="str">
            <v>砂180ﾟ</v>
          </cell>
          <cell r="M947" t="str">
            <v>砕石埋戻</v>
          </cell>
          <cell r="N947" t="str">
            <v>埋戻し</v>
          </cell>
          <cell r="O947" t="str">
            <v>残土処分</v>
          </cell>
        </row>
        <row r="948">
          <cell r="I948">
            <v>2500299</v>
          </cell>
          <cell r="J948" t="str">
            <v>立上り</v>
          </cell>
          <cell r="K948" t="str">
            <v>*********</v>
          </cell>
          <cell r="L948" t="str">
            <v>*********</v>
          </cell>
          <cell r="M948" t="str">
            <v>*********</v>
          </cell>
          <cell r="N948" t="str">
            <v>*********</v>
          </cell>
          <cell r="O948" t="str">
            <v>*********</v>
          </cell>
        </row>
        <row r="949">
          <cell r="I949">
            <v>2500300</v>
          </cell>
          <cell r="J949">
            <v>300</v>
          </cell>
          <cell r="K949">
            <v>0.2</v>
          </cell>
          <cell r="N949">
            <v>0.14000000000000001</v>
          </cell>
          <cell r="O949">
            <v>6.e-002</v>
          </cell>
        </row>
        <row r="950">
          <cell r="I950">
            <v>2500301</v>
          </cell>
          <cell r="K950">
            <v>0.27</v>
          </cell>
          <cell r="L950">
            <v>0.13</v>
          </cell>
          <cell r="N950">
            <v>8.e-002</v>
          </cell>
          <cell r="O950">
            <v>0.19</v>
          </cell>
        </row>
        <row r="951">
          <cell r="I951">
            <v>2500302</v>
          </cell>
          <cell r="K951">
            <v>0.27</v>
          </cell>
          <cell r="L951">
            <v>0.13</v>
          </cell>
          <cell r="M951">
            <v>8.e-002</v>
          </cell>
          <cell r="O951">
            <v>0.27</v>
          </cell>
        </row>
        <row r="952">
          <cell r="I952">
            <v>2500350</v>
          </cell>
          <cell r="J952">
            <v>350</v>
          </cell>
          <cell r="K952">
            <v>0.23</v>
          </cell>
          <cell r="N952">
            <v>0.17</v>
          </cell>
          <cell r="O952">
            <v>6.e-002</v>
          </cell>
        </row>
        <row r="953">
          <cell r="I953">
            <v>2500351</v>
          </cell>
          <cell r="K953">
            <v>0.3</v>
          </cell>
          <cell r="L953">
            <v>0.13</v>
          </cell>
          <cell r="N953">
            <v>0.11</v>
          </cell>
          <cell r="O953">
            <v>0.19</v>
          </cell>
        </row>
        <row r="954">
          <cell r="I954">
            <v>2500352</v>
          </cell>
          <cell r="K954">
            <v>0.3</v>
          </cell>
          <cell r="L954">
            <v>0.13</v>
          </cell>
          <cell r="M954">
            <v>0.11</v>
          </cell>
          <cell r="O954">
            <v>0.3</v>
          </cell>
        </row>
        <row r="955">
          <cell r="I955">
            <v>2500400</v>
          </cell>
          <cell r="J955">
            <v>400</v>
          </cell>
          <cell r="K955">
            <v>0.27</v>
          </cell>
          <cell r="N955">
            <v>0.21</v>
          </cell>
          <cell r="O955">
            <v>6.e-002</v>
          </cell>
        </row>
        <row r="956">
          <cell r="I956">
            <v>2500401</v>
          </cell>
          <cell r="K956">
            <v>0.33</v>
          </cell>
          <cell r="L956">
            <v>0.13</v>
          </cell>
          <cell r="N956">
            <v>0.14000000000000001</v>
          </cell>
          <cell r="O956">
            <v>0.19</v>
          </cell>
        </row>
        <row r="957">
          <cell r="I957">
            <v>2500402</v>
          </cell>
          <cell r="K957">
            <v>0.33</v>
          </cell>
          <cell r="L957">
            <v>0.13</v>
          </cell>
          <cell r="M957">
            <v>0.14000000000000001</v>
          </cell>
          <cell r="O957">
            <v>0.33</v>
          </cell>
        </row>
        <row r="958">
          <cell r="I958">
            <v>2500450</v>
          </cell>
          <cell r="J958">
            <v>450</v>
          </cell>
          <cell r="K958">
            <v>0.3</v>
          </cell>
          <cell r="N958">
            <v>0.24</v>
          </cell>
          <cell r="O958">
            <v>6.e-002</v>
          </cell>
        </row>
        <row r="959">
          <cell r="I959">
            <v>2500451</v>
          </cell>
          <cell r="K959">
            <v>0.37</v>
          </cell>
          <cell r="L959">
            <v>0.13</v>
          </cell>
          <cell r="N959">
            <v>0.18</v>
          </cell>
          <cell r="O959">
            <v>0.19</v>
          </cell>
        </row>
        <row r="960">
          <cell r="I960">
            <v>2500452</v>
          </cell>
          <cell r="K960">
            <v>0.37</v>
          </cell>
          <cell r="L960">
            <v>0.13</v>
          </cell>
          <cell r="M960">
            <v>0.18</v>
          </cell>
          <cell r="O960">
            <v>0.37</v>
          </cell>
        </row>
        <row r="961">
          <cell r="I961">
            <v>2500500</v>
          </cell>
          <cell r="J961">
            <v>500</v>
          </cell>
          <cell r="K961">
            <v>0.33</v>
          </cell>
          <cell r="N961">
            <v>0.27</v>
          </cell>
          <cell r="O961">
            <v>6.e-002</v>
          </cell>
        </row>
        <row r="962">
          <cell r="I962">
            <v>2500501</v>
          </cell>
          <cell r="K962">
            <v>0.4</v>
          </cell>
          <cell r="L962">
            <v>0.13</v>
          </cell>
          <cell r="N962">
            <v>0.21</v>
          </cell>
          <cell r="O962">
            <v>0.19</v>
          </cell>
        </row>
        <row r="963">
          <cell r="I963">
            <v>2500502</v>
          </cell>
          <cell r="K963">
            <v>0.4</v>
          </cell>
          <cell r="L963">
            <v>0.13</v>
          </cell>
          <cell r="M963">
            <v>0.21</v>
          </cell>
          <cell r="O963">
            <v>0.4</v>
          </cell>
        </row>
        <row r="964">
          <cell r="I964">
            <v>2500550</v>
          </cell>
          <cell r="J964">
            <v>550</v>
          </cell>
          <cell r="K964">
            <v>0.37</v>
          </cell>
          <cell r="N964">
            <v>0.31</v>
          </cell>
          <cell r="O964">
            <v>6.e-002</v>
          </cell>
        </row>
        <row r="965">
          <cell r="I965">
            <v>2500551</v>
          </cell>
          <cell r="K965">
            <v>0.43</v>
          </cell>
          <cell r="L965">
            <v>0.13</v>
          </cell>
          <cell r="N965">
            <v>0.24</v>
          </cell>
          <cell r="O965">
            <v>0.19</v>
          </cell>
        </row>
        <row r="966">
          <cell r="I966">
            <v>2500552</v>
          </cell>
          <cell r="K966">
            <v>0.43</v>
          </cell>
          <cell r="L966">
            <v>0.13</v>
          </cell>
          <cell r="M966">
            <v>0.24</v>
          </cell>
          <cell r="O966">
            <v>0.43</v>
          </cell>
        </row>
        <row r="967">
          <cell r="I967">
            <v>2500600</v>
          </cell>
          <cell r="J967">
            <v>600</v>
          </cell>
          <cell r="K967">
            <v>0.4</v>
          </cell>
          <cell r="N967">
            <v>0.34</v>
          </cell>
          <cell r="O967">
            <v>6.e-002</v>
          </cell>
        </row>
        <row r="968">
          <cell r="I968">
            <v>2500601</v>
          </cell>
          <cell r="K968">
            <v>0.47</v>
          </cell>
          <cell r="L968">
            <v>0.13</v>
          </cell>
          <cell r="N968">
            <v>0.28000000000000003</v>
          </cell>
          <cell r="O968">
            <v>0.19</v>
          </cell>
        </row>
        <row r="969">
          <cell r="I969">
            <v>2500602</v>
          </cell>
          <cell r="K969">
            <v>0.47</v>
          </cell>
          <cell r="L969">
            <v>0.13</v>
          </cell>
          <cell r="M969">
            <v>0.28000000000000003</v>
          </cell>
          <cell r="O969">
            <v>0.47</v>
          </cell>
        </row>
        <row r="970">
          <cell r="I970">
            <v>2500650</v>
          </cell>
          <cell r="J970">
            <v>650</v>
          </cell>
          <cell r="K970">
            <v>0.43</v>
          </cell>
          <cell r="N970">
            <v>0.37</v>
          </cell>
          <cell r="O970">
            <v>6.e-002</v>
          </cell>
        </row>
        <row r="971">
          <cell r="I971">
            <v>2500651</v>
          </cell>
          <cell r="K971">
            <v>0.5</v>
          </cell>
          <cell r="L971">
            <v>0.13</v>
          </cell>
          <cell r="N971">
            <v>0.31</v>
          </cell>
          <cell r="O971">
            <v>0.19</v>
          </cell>
        </row>
        <row r="972">
          <cell r="I972">
            <v>2500652</v>
          </cell>
          <cell r="K972">
            <v>0.5</v>
          </cell>
          <cell r="L972">
            <v>0.13</v>
          </cell>
          <cell r="M972">
            <v>0.31</v>
          </cell>
          <cell r="O972">
            <v>0.5</v>
          </cell>
        </row>
        <row r="973">
          <cell r="I973">
            <v>2500700</v>
          </cell>
          <cell r="J973">
            <v>700</v>
          </cell>
          <cell r="K973">
            <v>0.47</v>
          </cell>
          <cell r="N973">
            <v>0.41</v>
          </cell>
          <cell r="O973">
            <v>6.e-002</v>
          </cell>
        </row>
        <row r="974">
          <cell r="I974">
            <v>2500701</v>
          </cell>
          <cell r="K974">
            <v>0.53</v>
          </cell>
          <cell r="L974">
            <v>0.13</v>
          </cell>
          <cell r="N974">
            <v>0.34</v>
          </cell>
          <cell r="O974">
            <v>0.19</v>
          </cell>
        </row>
        <row r="975">
          <cell r="I975">
            <v>2500702</v>
          </cell>
          <cell r="K975">
            <v>0.53</v>
          </cell>
          <cell r="L975">
            <v>0.13</v>
          </cell>
          <cell r="M975">
            <v>0.34</v>
          </cell>
          <cell r="O975">
            <v>0.53</v>
          </cell>
        </row>
        <row r="976">
          <cell r="I976">
            <v>2500750</v>
          </cell>
          <cell r="J976">
            <v>750</v>
          </cell>
          <cell r="K976">
            <v>0.5</v>
          </cell>
          <cell r="N976">
            <v>0.44</v>
          </cell>
          <cell r="O976">
            <v>6.e-002</v>
          </cell>
        </row>
        <row r="977">
          <cell r="I977">
            <v>2500751</v>
          </cell>
          <cell r="K977">
            <v>0.56999999999999995</v>
          </cell>
          <cell r="L977">
            <v>0.13</v>
          </cell>
          <cell r="N977">
            <v>0.38</v>
          </cell>
          <cell r="O977">
            <v>0.19</v>
          </cell>
        </row>
        <row r="978">
          <cell r="I978">
            <v>2500752</v>
          </cell>
          <cell r="K978">
            <v>0.56999999999999995</v>
          </cell>
          <cell r="L978">
            <v>0.13</v>
          </cell>
          <cell r="M978">
            <v>0.38</v>
          </cell>
          <cell r="O978">
            <v>0.56999999999999995</v>
          </cell>
        </row>
        <row r="979">
          <cell r="I979">
            <v>2500800</v>
          </cell>
          <cell r="J979">
            <v>800</v>
          </cell>
          <cell r="K979">
            <v>0.53</v>
          </cell>
          <cell r="N979">
            <v>0.47</v>
          </cell>
          <cell r="O979">
            <v>6.e-002</v>
          </cell>
        </row>
        <row r="980">
          <cell r="I980">
            <v>2500801</v>
          </cell>
          <cell r="K980">
            <v>0.6</v>
          </cell>
          <cell r="L980">
            <v>0.13</v>
          </cell>
          <cell r="N980">
            <v>0.41</v>
          </cell>
          <cell r="O980">
            <v>0.19</v>
          </cell>
        </row>
        <row r="981">
          <cell r="I981">
            <v>2500802</v>
          </cell>
          <cell r="K981">
            <v>0.6</v>
          </cell>
          <cell r="L981">
            <v>0.13</v>
          </cell>
          <cell r="M981">
            <v>0.41</v>
          </cell>
          <cell r="O981">
            <v>0.6</v>
          </cell>
        </row>
        <row r="982">
          <cell r="I982">
            <v>2500850</v>
          </cell>
          <cell r="J982">
            <v>850</v>
          </cell>
          <cell r="K982">
            <v>0.56999999999999995</v>
          </cell>
          <cell r="N982">
            <v>0.51</v>
          </cell>
          <cell r="O982">
            <v>6.e-002</v>
          </cell>
        </row>
        <row r="983">
          <cell r="I983">
            <v>2500851</v>
          </cell>
          <cell r="K983">
            <v>0.63</v>
          </cell>
          <cell r="L983">
            <v>0.13</v>
          </cell>
          <cell r="N983">
            <v>0.44</v>
          </cell>
          <cell r="O983">
            <v>0.19</v>
          </cell>
        </row>
        <row r="984">
          <cell r="I984">
            <v>2500852</v>
          </cell>
          <cell r="K984">
            <v>0.63</v>
          </cell>
          <cell r="L984">
            <v>0.13</v>
          </cell>
          <cell r="M984">
            <v>0.44</v>
          </cell>
          <cell r="O984">
            <v>0.63</v>
          </cell>
        </row>
        <row r="985">
          <cell r="I985">
            <v>2500900</v>
          </cell>
          <cell r="J985">
            <v>900</v>
          </cell>
          <cell r="K985">
            <v>0.6</v>
          </cell>
          <cell r="N985">
            <v>0.54</v>
          </cell>
          <cell r="O985">
            <v>6.e-002</v>
          </cell>
        </row>
        <row r="986">
          <cell r="I986">
            <v>2500901</v>
          </cell>
          <cell r="K986">
            <v>1.07</v>
          </cell>
          <cell r="L986">
            <v>0.22</v>
          </cell>
          <cell r="N986">
            <v>0.79</v>
          </cell>
          <cell r="O986">
            <v>0.28000000000000003</v>
          </cell>
        </row>
        <row r="987">
          <cell r="I987">
            <v>2500902</v>
          </cell>
          <cell r="K987">
            <v>1.07</v>
          </cell>
          <cell r="L987">
            <v>0.22</v>
          </cell>
          <cell r="M987">
            <v>0.79</v>
          </cell>
          <cell r="O987">
            <v>1.07</v>
          </cell>
        </row>
        <row r="988">
          <cell r="I988">
            <v>2500950</v>
          </cell>
          <cell r="J988">
            <v>950</v>
          </cell>
          <cell r="K988">
            <v>0.63</v>
          </cell>
          <cell r="N988">
            <v>0.56999999999999995</v>
          </cell>
          <cell r="O988">
            <v>6.e-002</v>
          </cell>
        </row>
        <row r="989">
          <cell r="I989">
            <v>2500951</v>
          </cell>
          <cell r="K989">
            <v>1.1200000000000001</v>
          </cell>
          <cell r="L989">
            <v>0.22</v>
          </cell>
          <cell r="N989">
            <v>0.84</v>
          </cell>
          <cell r="O989">
            <v>0.28000000000000003</v>
          </cell>
        </row>
        <row r="990">
          <cell r="I990">
            <v>2500952</v>
          </cell>
          <cell r="K990">
            <v>1.22</v>
          </cell>
          <cell r="L990">
            <v>0.22</v>
          </cell>
          <cell r="M990">
            <v>0.84</v>
          </cell>
          <cell r="O990">
            <v>1.22</v>
          </cell>
        </row>
        <row r="991">
          <cell r="I991">
            <v>2501000</v>
          </cell>
          <cell r="J991">
            <v>1000</v>
          </cell>
          <cell r="K991">
            <v>1.07</v>
          </cell>
          <cell r="N991">
            <v>1.01</v>
          </cell>
          <cell r="O991">
            <v>6.e-002</v>
          </cell>
        </row>
        <row r="992">
          <cell r="I992">
            <v>2501001</v>
          </cell>
          <cell r="K992">
            <v>1.17</v>
          </cell>
          <cell r="L992">
            <v>0.22</v>
          </cell>
          <cell r="N992">
            <v>0.89</v>
          </cell>
          <cell r="O992">
            <v>0.28000000000000003</v>
          </cell>
        </row>
        <row r="993">
          <cell r="I993">
            <v>2501002</v>
          </cell>
          <cell r="K993">
            <v>1.17</v>
          </cell>
          <cell r="L993">
            <v>0.22</v>
          </cell>
          <cell r="M993">
            <v>0.89</v>
          </cell>
          <cell r="O993">
            <v>1.17</v>
          </cell>
        </row>
        <row r="994">
          <cell r="I994">
            <v>2501050</v>
          </cell>
          <cell r="J994">
            <v>1050</v>
          </cell>
          <cell r="K994">
            <v>1.1200000000000001</v>
          </cell>
          <cell r="N994">
            <v>1.06</v>
          </cell>
          <cell r="O994">
            <v>6.e-002</v>
          </cell>
        </row>
        <row r="995">
          <cell r="I995">
            <v>2501051</v>
          </cell>
          <cell r="K995">
            <v>1.23</v>
          </cell>
          <cell r="L995">
            <v>0.22</v>
          </cell>
          <cell r="N995">
            <v>0.95</v>
          </cell>
          <cell r="O995">
            <v>0.28000000000000003</v>
          </cell>
        </row>
        <row r="996">
          <cell r="I996">
            <v>2501052</v>
          </cell>
          <cell r="K996">
            <v>1.23</v>
          </cell>
          <cell r="L996">
            <v>0.22</v>
          </cell>
          <cell r="M996">
            <v>0.95</v>
          </cell>
          <cell r="O996">
            <v>1.23</v>
          </cell>
        </row>
        <row r="997">
          <cell r="I997">
            <v>2501100</v>
          </cell>
          <cell r="J997">
            <v>1100</v>
          </cell>
          <cell r="K997">
            <v>1.17</v>
          </cell>
          <cell r="N997">
            <v>1.1100000000000001</v>
          </cell>
          <cell r="O997">
            <v>6.e-002</v>
          </cell>
        </row>
        <row r="998">
          <cell r="I998">
            <v>2501101</v>
          </cell>
          <cell r="K998">
            <v>1.28</v>
          </cell>
          <cell r="L998">
            <v>0.22</v>
          </cell>
          <cell r="N998">
            <v>1</v>
          </cell>
          <cell r="O998">
            <v>0.28000000000000003</v>
          </cell>
        </row>
        <row r="999">
          <cell r="I999">
            <v>2501102</v>
          </cell>
          <cell r="K999">
            <v>1.28</v>
          </cell>
          <cell r="L999">
            <v>0.22</v>
          </cell>
          <cell r="M999">
            <v>1</v>
          </cell>
          <cell r="O999">
            <v>1.28</v>
          </cell>
        </row>
        <row r="1000">
          <cell r="I1000">
            <v>2501150</v>
          </cell>
          <cell r="J1000">
            <v>1150</v>
          </cell>
          <cell r="K1000">
            <v>1.23</v>
          </cell>
          <cell r="N1000">
            <v>1.17</v>
          </cell>
          <cell r="O1000">
            <v>6.e-002</v>
          </cell>
        </row>
        <row r="1001">
          <cell r="I1001">
            <v>2501151</v>
          </cell>
          <cell r="K1001">
            <v>1.33</v>
          </cell>
          <cell r="L1001">
            <v>0.22</v>
          </cell>
          <cell r="N1001">
            <v>1.05</v>
          </cell>
          <cell r="O1001">
            <v>0.28000000000000003</v>
          </cell>
        </row>
        <row r="1002">
          <cell r="I1002">
            <v>2501152</v>
          </cell>
          <cell r="K1002">
            <v>1.33</v>
          </cell>
          <cell r="L1002">
            <v>0.22</v>
          </cell>
          <cell r="M1002">
            <v>1.05</v>
          </cell>
          <cell r="O1002">
            <v>1.33</v>
          </cell>
        </row>
        <row r="1003">
          <cell r="I1003">
            <v>2501200</v>
          </cell>
          <cell r="J1003">
            <v>1200</v>
          </cell>
          <cell r="K1003">
            <v>1.28</v>
          </cell>
          <cell r="N1003">
            <v>1.22</v>
          </cell>
          <cell r="O1003">
            <v>6.e-002</v>
          </cell>
        </row>
        <row r="1004">
          <cell r="I1004">
            <v>2501201</v>
          </cell>
          <cell r="K1004">
            <v>1.39</v>
          </cell>
          <cell r="L1004">
            <v>0.22</v>
          </cell>
          <cell r="N1004">
            <v>1.1100000000000001</v>
          </cell>
          <cell r="O1004">
            <v>0.28000000000000003</v>
          </cell>
        </row>
        <row r="1005">
          <cell r="I1005">
            <v>2501202</v>
          </cell>
          <cell r="K1005">
            <v>1.39</v>
          </cell>
          <cell r="L1005">
            <v>0.22</v>
          </cell>
          <cell r="M1005">
            <v>1.1100000000000001</v>
          </cell>
          <cell r="O1005">
            <v>1.39</v>
          </cell>
        </row>
        <row r="1006">
          <cell r="I1006">
            <v>2501250</v>
          </cell>
          <cell r="J1006">
            <v>1250</v>
          </cell>
          <cell r="K1006">
            <v>1.33</v>
          </cell>
          <cell r="N1006">
            <v>1.27</v>
          </cell>
          <cell r="O1006">
            <v>6.e-002</v>
          </cell>
        </row>
        <row r="1007">
          <cell r="I1007">
            <v>2501251</v>
          </cell>
          <cell r="K1007">
            <v>1.44</v>
          </cell>
          <cell r="L1007">
            <v>0.22</v>
          </cell>
          <cell r="N1007">
            <v>1.1599999999999999</v>
          </cell>
          <cell r="O1007">
            <v>0.28000000000000003</v>
          </cell>
        </row>
        <row r="1008">
          <cell r="I1008">
            <v>2501252</v>
          </cell>
          <cell r="K1008">
            <v>1.44</v>
          </cell>
          <cell r="L1008">
            <v>0.22</v>
          </cell>
          <cell r="M1008">
            <v>1.1599999999999999</v>
          </cell>
          <cell r="O1008">
            <v>1.44</v>
          </cell>
        </row>
        <row r="1009">
          <cell r="I1009">
            <v>2501300</v>
          </cell>
          <cell r="J1009">
            <v>1300</v>
          </cell>
          <cell r="K1009">
            <v>1.39</v>
          </cell>
          <cell r="N1009">
            <v>1.33</v>
          </cell>
          <cell r="O1009">
            <v>6.e-002</v>
          </cell>
        </row>
        <row r="1010">
          <cell r="I1010">
            <v>2501301</v>
          </cell>
          <cell r="K1010">
            <v>1.49</v>
          </cell>
          <cell r="L1010">
            <v>0.22</v>
          </cell>
          <cell r="N1010">
            <v>1.21</v>
          </cell>
          <cell r="O1010">
            <v>0.28000000000000003</v>
          </cell>
        </row>
        <row r="1011">
          <cell r="I1011">
            <v>2501302</v>
          </cell>
          <cell r="K1011">
            <v>1.49</v>
          </cell>
          <cell r="L1011">
            <v>0.22</v>
          </cell>
          <cell r="M1011">
            <v>1.21</v>
          </cell>
          <cell r="O1011">
            <v>1.49</v>
          </cell>
        </row>
        <row r="1012">
          <cell r="I1012">
            <v>2501350</v>
          </cell>
          <cell r="J1012">
            <v>1350</v>
          </cell>
          <cell r="K1012">
            <v>1.44</v>
          </cell>
          <cell r="N1012">
            <v>1.38</v>
          </cell>
          <cell r="O1012">
            <v>6.e-002</v>
          </cell>
        </row>
        <row r="1013">
          <cell r="I1013">
            <v>2501351</v>
          </cell>
          <cell r="K1013">
            <v>1.55</v>
          </cell>
          <cell r="L1013">
            <v>0.22</v>
          </cell>
          <cell r="N1013">
            <v>1.27</v>
          </cell>
          <cell r="O1013">
            <v>0.28000000000000003</v>
          </cell>
        </row>
        <row r="1014">
          <cell r="I1014">
            <v>2501352</v>
          </cell>
          <cell r="K1014">
            <v>1.55</v>
          </cell>
          <cell r="L1014">
            <v>0.22</v>
          </cell>
          <cell r="M1014">
            <v>1.27</v>
          </cell>
          <cell r="O1014">
            <v>1.55</v>
          </cell>
        </row>
        <row r="1015">
          <cell r="I1015">
            <v>2501400</v>
          </cell>
          <cell r="J1015">
            <v>1400</v>
          </cell>
          <cell r="K1015">
            <v>1.49</v>
          </cell>
          <cell r="N1015">
            <v>1.43</v>
          </cell>
          <cell r="O1015">
            <v>6.e-002</v>
          </cell>
        </row>
        <row r="1016">
          <cell r="I1016">
            <v>2501401</v>
          </cell>
          <cell r="K1016">
            <v>1.6</v>
          </cell>
          <cell r="L1016">
            <v>0.22</v>
          </cell>
          <cell r="N1016">
            <v>1.32</v>
          </cell>
          <cell r="O1016">
            <v>0.28000000000000003</v>
          </cell>
        </row>
        <row r="1017">
          <cell r="I1017">
            <v>2501402</v>
          </cell>
          <cell r="K1017">
            <v>1.6</v>
          </cell>
          <cell r="L1017">
            <v>0.22</v>
          </cell>
          <cell r="M1017">
            <v>1.32</v>
          </cell>
          <cell r="O1017">
            <v>1.6</v>
          </cell>
        </row>
        <row r="1018">
          <cell r="I1018">
            <v>2501450</v>
          </cell>
          <cell r="J1018">
            <v>1450</v>
          </cell>
          <cell r="K1018">
            <v>1.55</v>
          </cell>
          <cell r="N1018">
            <v>1.49</v>
          </cell>
          <cell r="O1018">
            <v>6.e-002</v>
          </cell>
        </row>
        <row r="1019">
          <cell r="I1019">
            <v>2501451</v>
          </cell>
          <cell r="K1019">
            <v>1.65</v>
          </cell>
          <cell r="L1019">
            <v>0.22</v>
          </cell>
          <cell r="N1019">
            <v>1.37</v>
          </cell>
          <cell r="O1019">
            <v>0.28000000000000003</v>
          </cell>
        </row>
        <row r="1020">
          <cell r="I1020">
            <v>2501452</v>
          </cell>
          <cell r="K1020">
            <v>1.65</v>
          </cell>
          <cell r="L1020">
            <v>0.22</v>
          </cell>
          <cell r="M1020">
            <v>1.37</v>
          </cell>
          <cell r="O1020">
            <v>1.65</v>
          </cell>
        </row>
        <row r="1021">
          <cell r="I1021">
            <v>2501500</v>
          </cell>
          <cell r="J1021">
            <v>1500</v>
          </cell>
          <cell r="K1021">
            <v>1.6</v>
          </cell>
          <cell r="N1021">
            <v>1.54</v>
          </cell>
          <cell r="O1021">
            <v>6.e-002</v>
          </cell>
        </row>
        <row r="1022">
          <cell r="I1022">
            <v>2501501</v>
          </cell>
          <cell r="K1022">
            <v>1.71</v>
          </cell>
          <cell r="L1022">
            <v>0.22</v>
          </cell>
          <cell r="N1022">
            <v>1.43</v>
          </cell>
          <cell r="O1022">
            <v>0.28000000000000003</v>
          </cell>
        </row>
        <row r="1023">
          <cell r="I1023">
            <v>2501502</v>
          </cell>
          <cell r="K1023">
            <v>1.71</v>
          </cell>
          <cell r="L1023">
            <v>0.22</v>
          </cell>
          <cell r="M1023">
            <v>1.43</v>
          </cell>
          <cell r="O1023">
            <v>1.71</v>
          </cell>
        </row>
        <row r="1024">
          <cell r="I1024">
            <v>2501600</v>
          </cell>
          <cell r="J1024">
            <v>1600</v>
          </cell>
          <cell r="K1024">
            <v>1.71</v>
          </cell>
          <cell r="N1024">
            <v>1.65</v>
          </cell>
          <cell r="O1024">
            <v>6.e-002</v>
          </cell>
        </row>
        <row r="1025">
          <cell r="I1025">
            <v>2501601</v>
          </cell>
          <cell r="K1025">
            <v>1.81</v>
          </cell>
          <cell r="L1025">
            <v>0.22</v>
          </cell>
          <cell r="N1025">
            <v>1.53</v>
          </cell>
          <cell r="O1025">
            <v>0.28000000000000003</v>
          </cell>
        </row>
        <row r="1026">
          <cell r="I1026">
            <v>2501602</v>
          </cell>
          <cell r="K1026">
            <v>1.81</v>
          </cell>
          <cell r="L1026">
            <v>0.22</v>
          </cell>
          <cell r="M1026">
            <v>1.53</v>
          </cell>
          <cell r="O1026">
            <v>1.81</v>
          </cell>
        </row>
        <row r="1027">
          <cell r="I1027">
            <v>2501700</v>
          </cell>
          <cell r="J1027">
            <v>1700</v>
          </cell>
          <cell r="K1027">
            <v>1.81</v>
          </cell>
          <cell r="N1027">
            <v>1.75</v>
          </cell>
          <cell r="O1027">
            <v>6.e-002</v>
          </cell>
        </row>
        <row r="1028">
          <cell r="I1028">
            <v>2501701</v>
          </cell>
          <cell r="K1028">
            <v>1.92</v>
          </cell>
          <cell r="L1028">
            <v>0.22</v>
          </cell>
          <cell r="N1028">
            <v>1.64</v>
          </cell>
          <cell r="O1028">
            <v>0.28000000000000003</v>
          </cell>
        </row>
        <row r="1029">
          <cell r="I1029">
            <v>2501702</v>
          </cell>
          <cell r="K1029">
            <v>1.92</v>
          </cell>
          <cell r="L1029">
            <v>0.22</v>
          </cell>
          <cell r="M1029">
            <v>1.64</v>
          </cell>
          <cell r="O1029">
            <v>1.92</v>
          </cell>
        </row>
        <row r="1030">
          <cell r="I1030">
            <v>2501800</v>
          </cell>
          <cell r="J1030">
            <v>1800</v>
          </cell>
          <cell r="K1030">
            <v>1.92</v>
          </cell>
          <cell r="N1030">
            <v>1.86</v>
          </cell>
          <cell r="O1030">
            <v>6.e-002</v>
          </cell>
        </row>
        <row r="1031">
          <cell r="I1031">
            <v>2501801</v>
          </cell>
          <cell r="K1031">
            <v>2.0299999999999998</v>
          </cell>
          <cell r="L1031">
            <v>0.22</v>
          </cell>
          <cell r="N1031">
            <v>1.75</v>
          </cell>
          <cell r="O1031">
            <v>0.28000000000000003</v>
          </cell>
        </row>
        <row r="1032">
          <cell r="I1032">
            <v>2501802</v>
          </cell>
          <cell r="K1032">
            <v>2.0299999999999998</v>
          </cell>
          <cell r="L1032">
            <v>0.22</v>
          </cell>
          <cell r="M1032">
            <v>1.75</v>
          </cell>
          <cell r="O1032">
            <v>2.0299999999999998</v>
          </cell>
        </row>
        <row r="1033">
          <cell r="I1033">
            <v>2501900</v>
          </cell>
          <cell r="J1033">
            <v>1900</v>
          </cell>
          <cell r="K1033">
            <v>2.0299999999999998</v>
          </cell>
          <cell r="N1033">
            <v>1.97</v>
          </cell>
          <cell r="O1033">
            <v>6.e-002</v>
          </cell>
        </row>
        <row r="1034">
          <cell r="I1034">
            <v>2501901</v>
          </cell>
          <cell r="K1034">
            <v>2.93</v>
          </cell>
          <cell r="L1034">
            <v>0.19</v>
          </cell>
          <cell r="N1034">
            <v>2.68</v>
          </cell>
          <cell r="O1034">
            <v>0.25</v>
          </cell>
        </row>
        <row r="1035">
          <cell r="I1035">
            <v>2501902</v>
          </cell>
          <cell r="K1035">
            <v>2.93</v>
          </cell>
          <cell r="L1035">
            <v>0.19</v>
          </cell>
          <cell r="M1035">
            <v>2.68</v>
          </cell>
          <cell r="O1035">
            <v>2.93</v>
          </cell>
        </row>
        <row r="1036">
          <cell r="I1036">
            <v>2502000</v>
          </cell>
          <cell r="J1036">
            <v>2000</v>
          </cell>
          <cell r="K1036">
            <v>2.93</v>
          </cell>
          <cell r="N1036">
            <v>2.87</v>
          </cell>
          <cell r="O1036">
            <v>6.e-002</v>
          </cell>
        </row>
        <row r="1037">
          <cell r="I1037">
            <v>2502001</v>
          </cell>
          <cell r="K1037">
            <v>3.14</v>
          </cell>
          <cell r="L1037">
            <v>0.19</v>
          </cell>
          <cell r="N1037">
            <v>2.89</v>
          </cell>
          <cell r="O1037">
            <v>0.25</v>
          </cell>
        </row>
        <row r="1038">
          <cell r="I1038">
            <v>2502002</v>
          </cell>
          <cell r="K1038">
            <v>3.14</v>
          </cell>
          <cell r="L1038">
            <v>0.19</v>
          </cell>
          <cell r="M1038">
            <v>2.89</v>
          </cell>
          <cell r="O1038">
            <v>3.14</v>
          </cell>
        </row>
        <row r="1039">
          <cell r="I1039">
            <v>2502100</v>
          </cell>
          <cell r="J1039">
            <v>2100</v>
          </cell>
          <cell r="K1039">
            <v>3.14</v>
          </cell>
          <cell r="N1039">
            <v>3.08</v>
          </cell>
          <cell r="O1039">
            <v>6.e-002</v>
          </cell>
        </row>
        <row r="1040">
          <cell r="I1040">
            <v>2502101</v>
          </cell>
          <cell r="K1040">
            <v>3.36</v>
          </cell>
          <cell r="L1040">
            <v>0.19</v>
          </cell>
          <cell r="N1040">
            <v>3.11</v>
          </cell>
          <cell r="O1040">
            <v>0.25</v>
          </cell>
        </row>
        <row r="1041">
          <cell r="I1041">
            <v>2502102</v>
          </cell>
          <cell r="K1041">
            <v>3.36</v>
          </cell>
          <cell r="L1041">
            <v>0.19</v>
          </cell>
          <cell r="M1041">
            <v>3.11</v>
          </cell>
          <cell r="O1041">
            <v>3.36</v>
          </cell>
        </row>
        <row r="1042">
          <cell r="I1042">
            <v>2502200</v>
          </cell>
          <cell r="J1042">
            <v>2200</v>
          </cell>
          <cell r="K1042">
            <v>3.36</v>
          </cell>
          <cell r="N1042">
            <v>3.3</v>
          </cell>
          <cell r="O1042">
            <v>6.e-002</v>
          </cell>
        </row>
        <row r="1043">
          <cell r="I1043">
            <v>2502201</v>
          </cell>
          <cell r="K1043">
            <v>3.58</v>
          </cell>
          <cell r="L1043">
            <v>0.19</v>
          </cell>
          <cell r="N1043">
            <v>3.33</v>
          </cell>
          <cell r="O1043">
            <v>0.25</v>
          </cell>
        </row>
        <row r="1044">
          <cell r="I1044">
            <v>2502202</v>
          </cell>
          <cell r="K1044">
            <v>3.58</v>
          </cell>
          <cell r="L1044">
            <v>0.19</v>
          </cell>
          <cell r="M1044">
            <v>3.33</v>
          </cell>
          <cell r="O1044">
            <v>3.58</v>
          </cell>
        </row>
        <row r="1045">
          <cell r="I1045">
            <v>2502300</v>
          </cell>
          <cell r="J1045">
            <v>2300</v>
          </cell>
          <cell r="K1045">
            <v>3.58</v>
          </cell>
          <cell r="N1045">
            <v>3.52</v>
          </cell>
          <cell r="O1045">
            <v>6.e-002</v>
          </cell>
        </row>
        <row r="1046">
          <cell r="I1046">
            <v>2502301</v>
          </cell>
          <cell r="K1046">
            <v>3.81</v>
          </cell>
          <cell r="L1046">
            <v>0.19</v>
          </cell>
          <cell r="N1046">
            <v>3.56</v>
          </cell>
          <cell r="O1046">
            <v>0.25</v>
          </cell>
        </row>
        <row r="1047">
          <cell r="I1047">
            <v>2502302</v>
          </cell>
          <cell r="K1047">
            <v>3.81</v>
          </cell>
          <cell r="L1047">
            <v>0.19</v>
          </cell>
          <cell r="M1047">
            <v>3.56</v>
          </cell>
          <cell r="O1047">
            <v>3.81</v>
          </cell>
        </row>
        <row r="1048">
          <cell r="I1048">
            <v>2502400</v>
          </cell>
          <cell r="J1048">
            <v>2400</v>
          </cell>
          <cell r="K1048">
            <v>3.81</v>
          </cell>
          <cell r="N1048">
            <v>3.75</v>
          </cell>
          <cell r="O1048">
            <v>6.e-002</v>
          </cell>
        </row>
        <row r="1049">
          <cell r="I1049">
            <v>2502401</v>
          </cell>
          <cell r="K1049">
            <v>4.04</v>
          </cell>
          <cell r="L1049">
            <v>0.19</v>
          </cell>
          <cell r="N1049">
            <v>3.79</v>
          </cell>
          <cell r="O1049">
            <v>0.25</v>
          </cell>
        </row>
        <row r="1050">
          <cell r="I1050">
            <v>2502402</v>
          </cell>
          <cell r="K1050">
            <v>4.04</v>
          </cell>
          <cell r="L1050">
            <v>0.19</v>
          </cell>
          <cell r="M1050">
            <v>3.79</v>
          </cell>
          <cell r="O1050">
            <v>4.04</v>
          </cell>
        </row>
        <row r="1051">
          <cell r="I1051">
            <v>2502500</v>
          </cell>
          <cell r="J1051">
            <v>2500</v>
          </cell>
          <cell r="K1051">
            <v>4.04</v>
          </cell>
          <cell r="N1051">
            <v>3.98</v>
          </cell>
          <cell r="O1051">
            <v>6.e-002</v>
          </cell>
        </row>
        <row r="1052">
          <cell r="I1052">
            <v>2502501</v>
          </cell>
          <cell r="K1052">
            <v>4.28</v>
          </cell>
          <cell r="L1052">
            <v>0.19</v>
          </cell>
          <cell r="N1052">
            <v>4.03</v>
          </cell>
          <cell r="O1052">
            <v>0.25</v>
          </cell>
        </row>
        <row r="1053">
          <cell r="I1053">
            <v>2502502</v>
          </cell>
          <cell r="K1053">
            <v>4.28</v>
          </cell>
          <cell r="L1053">
            <v>0.19</v>
          </cell>
          <cell r="M1053">
            <v>4.03</v>
          </cell>
          <cell r="O1053">
            <v>4.28</v>
          </cell>
        </row>
        <row r="1054">
          <cell r="I1054">
            <v>2502600</v>
          </cell>
          <cell r="J1054">
            <v>2600</v>
          </cell>
          <cell r="K1054">
            <v>4.28</v>
          </cell>
          <cell r="N1054">
            <v>4.22</v>
          </cell>
          <cell r="O1054">
            <v>6.e-002</v>
          </cell>
        </row>
        <row r="1055">
          <cell r="I1055">
            <v>2502601</v>
          </cell>
          <cell r="K1055">
            <v>4.53</v>
          </cell>
          <cell r="L1055">
            <v>0.19</v>
          </cell>
          <cell r="N1055">
            <v>4.28</v>
          </cell>
          <cell r="O1055">
            <v>0.25</v>
          </cell>
        </row>
        <row r="1056">
          <cell r="I1056">
            <v>2502602</v>
          </cell>
          <cell r="K1056">
            <v>4.53</v>
          </cell>
          <cell r="L1056">
            <v>0.19</v>
          </cell>
          <cell r="M1056">
            <v>4.28</v>
          </cell>
          <cell r="O1056">
            <v>4.53</v>
          </cell>
        </row>
        <row r="1057">
          <cell r="I1057">
            <v>2502700</v>
          </cell>
          <cell r="J1057">
            <v>2700</v>
          </cell>
          <cell r="K1057">
            <v>4.53</v>
          </cell>
          <cell r="N1057">
            <v>4.47</v>
          </cell>
          <cell r="O1057">
            <v>6.e-002</v>
          </cell>
        </row>
        <row r="1058">
          <cell r="I1058">
            <v>2502701</v>
          </cell>
          <cell r="K1058">
            <v>4.78</v>
          </cell>
          <cell r="L1058">
            <v>0.19</v>
          </cell>
          <cell r="N1058">
            <v>4.53</v>
          </cell>
          <cell r="O1058">
            <v>0.25</v>
          </cell>
        </row>
        <row r="1059">
          <cell r="I1059">
            <v>2502702</v>
          </cell>
          <cell r="K1059">
            <v>4.78</v>
          </cell>
          <cell r="L1059">
            <v>0.19</v>
          </cell>
          <cell r="M1059">
            <v>4.53</v>
          </cell>
          <cell r="O1059">
            <v>4.78</v>
          </cell>
        </row>
        <row r="1060">
          <cell r="I1060">
            <v>2502800</v>
          </cell>
          <cell r="J1060">
            <v>2800</v>
          </cell>
          <cell r="K1060">
            <v>4.78</v>
          </cell>
          <cell r="N1060">
            <v>4.72</v>
          </cell>
          <cell r="O1060">
            <v>6.e-002</v>
          </cell>
        </row>
        <row r="1061">
          <cell r="I1061">
            <v>2502801</v>
          </cell>
          <cell r="K1061">
            <v>5.04</v>
          </cell>
          <cell r="L1061">
            <v>0.19</v>
          </cell>
          <cell r="N1061">
            <v>4.79</v>
          </cell>
          <cell r="O1061">
            <v>0.25</v>
          </cell>
        </row>
        <row r="1062">
          <cell r="I1062">
            <v>2502802</v>
          </cell>
          <cell r="K1062">
            <v>5.04</v>
          </cell>
          <cell r="L1062">
            <v>0.19</v>
          </cell>
          <cell r="M1062">
            <v>4.79</v>
          </cell>
          <cell r="O1062">
            <v>5.04</v>
          </cell>
        </row>
        <row r="1063">
          <cell r="I1063">
            <v>2502803</v>
          </cell>
          <cell r="K1063" t="str">
            <v>*********</v>
          </cell>
          <cell r="L1063" t="str">
            <v>*********</v>
          </cell>
          <cell r="M1063" t="str">
            <v>*********</v>
          </cell>
          <cell r="N1063" t="str">
            <v>*********</v>
          </cell>
          <cell r="O1063" t="str">
            <v>*********</v>
          </cell>
        </row>
        <row r="1064">
          <cell r="J1064" t="str">
            <v>VU-300A</v>
          </cell>
          <cell r="K1064" t="str">
            <v>掘削（砂無）</v>
          </cell>
        </row>
        <row r="1065">
          <cell r="J1065" t="str">
            <v>管底</v>
          </cell>
          <cell r="K1065" t="str">
            <v>掘削（砂有）</v>
          </cell>
          <cell r="L1065" t="str">
            <v>砂180ﾟ</v>
          </cell>
          <cell r="M1065" t="str">
            <v>砕石埋戻</v>
          </cell>
          <cell r="N1065" t="str">
            <v>埋戻し</v>
          </cell>
          <cell r="O1065" t="str">
            <v>残土処分</v>
          </cell>
        </row>
        <row r="1066">
          <cell r="I1066">
            <v>3000299</v>
          </cell>
          <cell r="J1066" t="str">
            <v>立上り</v>
          </cell>
          <cell r="K1066" t="str">
            <v>*********</v>
          </cell>
          <cell r="L1066" t="str">
            <v>*********</v>
          </cell>
          <cell r="M1066" t="str">
            <v>*********</v>
          </cell>
          <cell r="N1066" t="str">
            <v>*********</v>
          </cell>
          <cell r="O1066" t="str">
            <v>*********</v>
          </cell>
        </row>
        <row r="1067">
          <cell r="I1067">
            <v>3000300</v>
          </cell>
          <cell r="J1067">
            <v>300</v>
          </cell>
          <cell r="K1067">
            <v>0.22</v>
          </cell>
          <cell r="N1067">
            <v>0.14000000000000001</v>
          </cell>
          <cell r="O1067">
            <v>8.e-002</v>
          </cell>
        </row>
        <row r="1068">
          <cell r="I1068">
            <v>3000301</v>
          </cell>
          <cell r="K1068">
            <v>0.28999999999999998</v>
          </cell>
          <cell r="L1068">
            <v>0.15</v>
          </cell>
          <cell r="N1068">
            <v>6.e-002</v>
          </cell>
          <cell r="O1068">
            <v>0.23</v>
          </cell>
        </row>
        <row r="1069">
          <cell r="I1069">
            <v>3000302</v>
          </cell>
          <cell r="K1069">
            <v>0.28999999999999998</v>
          </cell>
          <cell r="L1069">
            <v>0.15</v>
          </cell>
          <cell r="M1069">
            <v>6.e-002</v>
          </cell>
          <cell r="O1069">
            <v>0.28999999999999998</v>
          </cell>
        </row>
        <row r="1070">
          <cell r="I1070">
            <v>3000350</v>
          </cell>
          <cell r="J1070">
            <v>350</v>
          </cell>
          <cell r="K1070">
            <v>0.25</v>
          </cell>
          <cell r="N1070">
            <v>0.17</v>
          </cell>
          <cell r="O1070">
            <v>8.e-002</v>
          </cell>
        </row>
        <row r="1071">
          <cell r="I1071">
            <v>3000351</v>
          </cell>
          <cell r="K1071">
            <v>0.32</v>
          </cell>
          <cell r="L1071">
            <v>0.15</v>
          </cell>
          <cell r="N1071">
            <v>9.e-002</v>
          </cell>
          <cell r="O1071">
            <v>0.23</v>
          </cell>
        </row>
        <row r="1072">
          <cell r="I1072">
            <v>3000352</v>
          </cell>
          <cell r="K1072">
            <v>0.32</v>
          </cell>
          <cell r="L1072">
            <v>0.15</v>
          </cell>
          <cell r="M1072">
            <v>9.e-002</v>
          </cell>
          <cell r="O1072">
            <v>0.32</v>
          </cell>
        </row>
        <row r="1073">
          <cell r="I1073">
            <v>3000400</v>
          </cell>
          <cell r="J1073">
            <v>400</v>
          </cell>
          <cell r="K1073">
            <v>0.28999999999999998</v>
          </cell>
          <cell r="N1073">
            <v>0.21</v>
          </cell>
          <cell r="O1073">
            <v>8.e-002</v>
          </cell>
        </row>
        <row r="1074">
          <cell r="I1074">
            <v>3000401</v>
          </cell>
          <cell r="K1074">
            <v>0.36</v>
          </cell>
          <cell r="L1074">
            <v>0.15</v>
          </cell>
          <cell r="N1074">
            <v>0.13</v>
          </cell>
          <cell r="O1074">
            <v>0.23</v>
          </cell>
        </row>
        <row r="1075">
          <cell r="I1075">
            <v>3000402</v>
          </cell>
          <cell r="K1075">
            <v>0.36</v>
          </cell>
          <cell r="L1075">
            <v>0.15</v>
          </cell>
          <cell r="M1075">
            <v>0.13</v>
          </cell>
          <cell r="O1075">
            <v>0.36</v>
          </cell>
        </row>
        <row r="1076">
          <cell r="I1076">
            <v>3000450</v>
          </cell>
          <cell r="J1076">
            <v>450</v>
          </cell>
          <cell r="K1076">
            <v>0.32</v>
          </cell>
          <cell r="N1076">
            <v>0.24</v>
          </cell>
          <cell r="O1076">
            <v>8.e-002</v>
          </cell>
        </row>
        <row r="1077">
          <cell r="I1077">
            <v>3000451</v>
          </cell>
          <cell r="K1077">
            <v>0.39</v>
          </cell>
          <cell r="L1077">
            <v>0.15</v>
          </cell>
          <cell r="N1077">
            <v>0.16</v>
          </cell>
          <cell r="O1077">
            <v>0.23</v>
          </cell>
        </row>
        <row r="1078">
          <cell r="I1078">
            <v>3000452</v>
          </cell>
          <cell r="K1078">
            <v>0.39</v>
          </cell>
          <cell r="L1078">
            <v>0.15</v>
          </cell>
          <cell r="M1078">
            <v>0.16</v>
          </cell>
          <cell r="O1078">
            <v>0.39</v>
          </cell>
        </row>
        <row r="1079">
          <cell r="I1079">
            <v>3000500</v>
          </cell>
          <cell r="J1079">
            <v>500</v>
          </cell>
          <cell r="K1079">
            <v>0.36</v>
          </cell>
          <cell r="N1079">
            <v>0.28000000000000003</v>
          </cell>
          <cell r="O1079">
            <v>8.e-002</v>
          </cell>
        </row>
        <row r="1080">
          <cell r="I1080">
            <v>3000501</v>
          </cell>
          <cell r="K1080">
            <v>0.43</v>
          </cell>
          <cell r="L1080">
            <v>0.15</v>
          </cell>
          <cell r="N1080">
            <v>0.2</v>
          </cell>
          <cell r="O1080">
            <v>0.23</v>
          </cell>
        </row>
        <row r="1081">
          <cell r="I1081">
            <v>3000502</v>
          </cell>
          <cell r="K1081">
            <v>0.43</v>
          </cell>
          <cell r="L1081">
            <v>0.15</v>
          </cell>
          <cell r="M1081">
            <v>0.2</v>
          </cell>
          <cell r="O1081">
            <v>0.43</v>
          </cell>
        </row>
        <row r="1082">
          <cell r="I1082">
            <v>3000550</v>
          </cell>
          <cell r="J1082">
            <v>550</v>
          </cell>
          <cell r="K1082">
            <v>0.39</v>
          </cell>
          <cell r="N1082">
            <v>0.31</v>
          </cell>
          <cell r="O1082">
            <v>8.e-002</v>
          </cell>
        </row>
        <row r="1083">
          <cell r="I1083">
            <v>3000551</v>
          </cell>
          <cell r="K1083">
            <v>0.47</v>
          </cell>
          <cell r="L1083">
            <v>0.15</v>
          </cell>
          <cell r="N1083">
            <v>0.24</v>
          </cell>
          <cell r="O1083">
            <v>0.23</v>
          </cell>
        </row>
        <row r="1084">
          <cell r="I1084">
            <v>3000552</v>
          </cell>
          <cell r="K1084">
            <v>0.47</v>
          </cell>
          <cell r="L1084">
            <v>0.15</v>
          </cell>
          <cell r="M1084">
            <v>0.24</v>
          </cell>
          <cell r="O1084">
            <v>0.47</v>
          </cell>
        </row>
        <row r="1085">
          <cell r="I1085">
            <v>3000600</v>
          </cell>
          <cell r="J1085">
            <v>600</v>
          </cell>
          <cell r="K1085">
            <v>0.43</v>
          </cell>
          <cell r="N1085">
            <v>0.35</v>
          </cell>
          <cell r="O1085">
            <v>8.e-002</v>
          </cell>
        </row>
        <row r="1086">
          <cell r="I1086">
            <v>3000601</v>
          </cell>
          <cell r="K1086">
            <v>0.5</v>
          </cell>
          <cell r="L1086">
            <v>0.15</v>
          </cell>
          <cell r="N1086">
            <v>0.27</v>
          </cell>
          <cell r="O1086">
            <v>0.23</v>
          </cell>
        </row>
        <row r="1087">
          <cell r="I1087">
            <v>3000602</v>
          </cell>
          <cell r="K1087">
            <v>0.5</v>
          </cell>
          <cell r="L1087">
            <v>0.15</v>
          </cell>
          <cell r="M1087">
            <v>0.27</v>
          </cell>
          <cell r="O1087">
            <v>0.5</v>
          </cell>
        </row>
        <row r="1088">
          <cell r="I1088">
            <v>3000650</v>
          </cell>
          <cell r="J1088">
            <v>650</v>
          </cell>
          <cell r="K1088">
            <v>0.47</v>
          </cell>
          <cell r="N1088">
            <v>0.39</v>
          </cell>
          <cell r="O1088">
            <v>8.e-002</v>
          </cell>
        </row>
        <row r="1089">
          <cell r="I1089">
            <v>3000651</v>
          </cell>
          <cell r="K1089">
            <v>0.54</v>
          </cell>
          <cell r="L1089">
            <v>0.15</v>
          </cell>
          <cell r="N1089">
            <v>0.31</v>
          </cell>
          <cell r="O1089">
            <v>0.23</v>
          </cell>
        </row>
        <row r="1090">
          <cell r="I1090">
            <v>3000652</v>
          </cell>
          <cell r="K1090">
            <v>0.54</v>
          </cell>
          <cell r="L1090">
            <v>0.15</v>
          </cell>
          <cell r="M1090">
            <v>0.31</v>
          </cell>
          <cell r="O1090">
            <v>0.54</v>
          </cell>
        </row>
        <row r="1091">
          <cell r="I1091">
            <v>3000700</v>
          </cell>
          <cell r="J1091">
            <v>700</v>
          </cell>
          <cell r="K1091">
            <v>0.5</v>
          </cell>
          <cell r="N1091">
            <v>0.42</v>
          </cell>
          <cell r="O1091">
            <v>8.e-002</v>
          </cell>
        </row>
        <row r="1092">
          <cell r="I1092">
            <v>3000701</v>
          </cell>
          <cell r="K1092">
            <v>0.56999999999999995</v>
          </cell>
          <cell r="L1092">
            <v>0.15</v>
          </cell>
          <cell r="N1092">
            <v>0.34</v>
          </cell>
          <cell r="O1092">
            <v>0.23</v>
          </cell>
        </row>
        <row r="1093">
          <cell r="I1093">
            <v>3000702</v>
          </cell>
          <cell r="K1093">
            <v>0.56999999999999995</v>
          </cell>
          <cell r="L1093">
            <v>0.15</v>
          </cell>
          <cell r="M1093">
            <v>0.34</v>
          </cell>
          <cell r="O1093">
            <v>0.56999999999999995</v>
          </cell>
        </row>
        <row r="1094">
          <cell r="I1094">
            <v>3000750</v>
          </cell>
          <cell r="J1094">
            <v>750</v>
          </cell>
          <cell r="K1094">
            <v>0.54</v>
          </cell>
          <cell r="N1094">
            <v>0.46</v>
          </cell>
          <cell r="O1094">
            <v>8.e-002</v>
          </cell>
        </row>
        <row r="1095">
          <cell r="I1095">
            <v>3000751</v>
          </cell>
          <cell r="K1095">
            <v>0.61</v>
          </cell>
          <cell r="L1095">
            <v>0.15</v>
          </cell>
          <cell r="N1095">
            <v>0.38</v>
          </cell>
          <cell r="O1095">
            <v>0.23</v>
          </cell>
        </row>
        <row r="1096">
          <cell r="I1096">
            <v>3000752</v>
          </cell>
          <cell r="K1096">
            <v>0.61</v>
          </cell>
          <cell r="L1096">
            <v>0.15</v>
          </cell>
          <cell r="M1096">
            <v>0.38</v>
          </cell>
          <cell r="O1096">
            <v>0.61</v>
          </cell>
        </row>
        <row r="1097">
          <cell r="I1097">
            <v>3000800</v>
          </cell>
          <cell r="J1097">
            <v>800</v>
          </cell>
          <cell r="K1097">
            <v>0.56999999999999995</v>
          </cell>
          <cell r="N1097">
            <v>0.49</v>
          </cell>
          <cell r="O1097">
            <v>8.e-002</v>
          </cell>
        </row>
        <row r="1098">
          <cell r="I1098">
            <v>3000801</v>
          </cell>
          <cell r="K1098">
            <v>0.65</v>
          </cell>
          <cell r="L1098">
            <v>0.15</v>
          </cell>
          <cell r="N1098">
            <v>0.42</v>
          </cell>
          <cell r="O1098">
            <v>0.23</v>
          </cell>
        </row>
        <row r="1099">
          <cell r="I1099">
            <v>3000802</v>
          </cell>
          <cell r="K1099">
            <v>0.65</v>
          </cell>
          <cell r="L1099">
            <v>0.15</v>
          </cell>
          <cell r="M1099">
            <v>0.42</v>
          </cell>
          <cell r="O1099">
            <v>0.65</v>
          </cell>
        </row>
        <row r="1100">
          <cell r="I1100">
            <v>3000850</v>
          </cell>
          <cell r="J1100">
            <v>850</v>
          </cell>
          <cell r="K1100">
            <v>0.61</v>
          </cell>
          <cell r="N1100">
            <v>0.53</v>
          </cell>
          <cell r="O1100">
            <v>8.e-002</v>
          </cell>
        </row>
        <row r="1101">
          <cell r="I1101">
            <v>3000851</v>
          </cell>
          <cell r="K1101">
            <v>0.68</v>
          </cell>
          <cell r="L1101">
            <v>0.15</v>
          </cell>
          <cell r="N1101">
            <v>0.45</v>
          </cell>
          <cell r="O1101">
            <v>0.23</v>
          </cell>
        </row>
        <row r="1102">
          <cell r="I1102">
            <v>3000852</v>
          </cell>
          <cell r="K1102">
            <v>0.68</v>
          </cell>
          <cell r="L1102">
            <v>0.15</v>
          </cell>
          <cell r="M1102">
            <v>0.45</v>
          </cell>
          <cell r="O1102">
            <v>0.68</v>
          </cell>
        </row>
        <row r="1103">
          <cell r="I1103">
            <v>3000900</v>
          </cell>
          <cell r="J1103">
            <v>900</v>
          </cell>
          <cell r="K1103">
            <v>0.65</v>
          </cell>
          <cell r="N1103">
            <v>0.56999999999999995</v>
          </cell>
          <cell r="O1103">
            <v>8.e-002</v>
          </cell>
        </row>
        <row r="1104">
          <cell r="I1104">
            <v>3000901</v>
          </cell>
          <cell r="K1104">
            <v>1.1200000000000001</v>
          </cell>
          <cell r="L1104">
            <v>0.25</v>
          </cell>
          <cell r="N1104">
            <v>0.79</v>
          </cell>
          <cell r="O1104">
            <v>0.33</v>
          </cell>
        </row>
        <row r="1105">
          <cell r="I1105">
            <v>3000902</v>
          </cell>
          <cell r="K1105">
            <v>1.1200000000000001</v>
          </cell>
          <cell r="L1105">
            <v>0.25</v>
          </cell>
          <cell r="M1105">
            <v>0.79</v>
          </cell>
          <cell r="O1105">
            <v>1.1200000000000001</v>
          </cell>
        </row>
        <row r="1106">
          <cell r="I1106">
            <v>3000950</v>
          </cell>
          <cell r="J1106">
            <v>950</v>
          </cell>
          <cell r="K1106">
            <v>0.68</v>
          </cell>
          <cell r="N1106">
            <v>0.6</v>
          </cell>
          <cell r="O1106">
            <v>8.e-002</v>
          </cell>
        </row>
        <row r="1107">
          <cell r="I1107">
            <v>3000951</v>
          </cell>
          <cell r="K1107">
            <v>1.17</v>
          </cell>
          <cell r="L1107">
            <v>0.25</v>
          </cell>
          <cell r="N1107">
            <v>0.84</v>
          </cell>
          <cell r="O1107">
            <v>0.33</v>
          </cell>
        </row>
        <row r="1108">
          <cell r="I1108">
            <v>3000952</v>
          </cell>
          <cell r="K1108">
            <v>1.17</v>
          </cell>
          <cell r="L1108">
            <v>0.25</v>
          </cell>
          <cell r="M1108">
            <v>0.84</v>
          </cell>
          <cell r="O1108">
            <v>1.17</v>
          </cell>
        </row>
        <row r="1109">
          <cell r="I1109">
            <v>3001000</v>
          </cell>
          <cell r="J1109">
            <v>1000</v>
          </cell>
          <cell r="K1109">
            <v>1.1200000000000001</v>
          </cell>
          <cell r="N1109">
            <v>1.04</v>
          </cell>
          <cell r="O1109">
            <v>8.e-002</v>
          </cell>
        </row>
        <row r="1110">
          <cell r="I1110">
            <v>3001001</v>
          </cell>
          <cell r="K1110">
            <v>1.23</v>
          </cell>
          <cell r="L1110">
            <v>0.25</v>
          </cell>
          <cell r="N1110">
            <v>0.9</v>
          </cell>
          <cell r="O1110">
            <v>0.33</v>
          </cell>
        </row>
        <row r="1111">
          <cell r="I1111">
            <v>3001002</v>
          </cell>
          <cell r="K1111">
            <v>1.23</v>
          </cell>
          <cell r="L1111">
            <v>0.25</v>
          </cell>
          <cell r="M1111">
            <v>0.9</v>
          </cell>
          <cell r="O1111">
            <v>1.23</v>
          </cell>
        </row>
        <row r="1112">
          <cell r="I1112">
            <v>3001050</v>
          </cell>
          <cell r="J1112">
            <v>1050</v>
          </cell>
          <cell r="K1112">
            <v>1.17</v>
          </cell>
          <cell r="N1112">
            <v>1.0900000000000001</v>
          </cell>
          <cell r="O1112">
            <v>8.e-002</v>
          </cell>
        </row>
        <row r="1113">
          <cell r="I1113">
            <v>3001051</v>
          </cell>
          <cell r="K1113">
            <v>1.29</v>
          </cell>
          <cell r="L1113">
            <v>0.25</v>
          </cell>
          <cell r="N1113">
            <v>0.96</v>
          </cell>
          <cell r="O1113">
            <v>0.33</v>
          </cell>
        </row>
        <row r="1114">
          <cell r="I1114">
            <v>3001052</v>
          </cell>
          <cell r="K1114">
            <v>1.29</v>
          </cell>
          <cell r="L1114">
            <v>0.25</v>
          </cell>
          <cell r="M1114">
            <v>0.96</v>
          </cell>
          <cell r="O1114">
            <v>1.29</v>
          </cell>
        </row>
        <row r="1115">
          <cell r="I1115">
            <v>3001100</v>
          </cell>
          <cell r="J1115">
            <v>1100</v>
          </cell>
          <cell r="K1115">
            <v>1.23</v>
          </cell>
          <cell r="N1115">
            <v>1.1499999999999999</v>
          </cell>
          <cell r="O1115">
            <v>8.e-002</v>
          </cell>
        </row>
        <row r="1116">
          <cell r="I1116">
            <v>3001101</v>
          </cell>
          <cell r="K1116">
            <v>1.34</v>
          </cell>
          <cell r="L1116">
            <v>0.25</v>
          </cell>
          <cell r="N1116">
            <v>1.01</v>
          </cell>
          <cell r="O1116">
            <v>0.33</v>
          </cell>
        </row>
        <row r="1117">
          <cell r="I1117">
            <v>3001102</v>
          </cell>
          <cell r="K1117">
            <v>1.34</v>
          </cell>
          <cell r="L1117">
            <v>0.25</v>
          </cell>
          <cell r="M1117">
            <v>1.01</v>
          </cell>
          <cell r="O1117">
            <v>1.34</v>
          </cell>
        </row>
        <row r="1118">
          <cell r="I1118">
            <v>3001150</v>
          </cell>
          <cell r="J1118">
            <v>1150</v>
          </cell>
          <cell r="K1118">
            <v>1.29</v>
          </cell>
          <cell r="N1118">
            <v>1.21</v>
          </cell>
          <cell r="O1118">
            <v>8.e-002</v>
          </cell>
        </row>
        <row r="1119">
          <cell r="I1119">
            <v>3001151</v>
          </cell>
          <cell r="K1119">
            <v>1.4</v>
          </cell>
          <cell r="L1119">
            <v>0.25</v>
          </cell>
          <cell r="N1119">
            <v>1.07</v>
          </cell>
          <cell r="O1119">
            <v>0.33</v>
          </cell>
        </row>
        <row r="1120">
          <cell r="I1120">
            <v>3001152</v>
          </cell>
          <cell r="K1120">
            <v>1.4</v>
          </cell>
          <cell r="L1120">
            <v>0.25</v>
          </cell>
          <cell r="M1120">
            <v>1.07</v>
          </cell>
          <cell r="O1120">
            <v>1.4</v>
          </cell>
        </row>
        <row r="1121">
          <cell r="I1121">
            <v>3001200</v>
          </cell>
          <cell r="J1121">
            <v>1200</v>
          </cell>
          <cell r="K1121">
            <v>1.34</v>
          </cell>
          <cell r="N1121">
            <v>1.26</v>
          </cell>
          <cell r="O1121">
            <v>8.e-002</v>
          </cell>
        </row>
        <row r="1122">
          <cell r="I1122">
            <v>3001201</v>
          </cell>
          <cell r="K1122">
            <v>1.45</v>
          </cell>
          <cell r="L1122">
            <v>0.25</v>
          </cell>
          <cell r="N1122">
            <v>1.1200000000000001</v>
          </cell>
          <cell r="O1122">
            <v>0.33</v>
          </cell>
        </row>
        <row r="1123">
          <cell r="I1123">
            <v>3001202</v>
          </cell>
          <cell r="K1123">
            <v>1.45</v>
          </cell>
          <cell r="L1123">
            <v>0.25</v>
          </cell>
          <cell r="M1123">
            <v>1.1200000000000001</v>
          </cell>
          <cell r="O1123">
            <v>1.45</v>
          </cell>
        </row>
        <row r="1124">
          <cell r="I1124">
            <v>3001250</v>
          </cell>
          <cell r="J1124">
            <v>1250</v>
          </cell>
          <cell r="K1124">
            <v>1.4</v>
          </cell>
          <cell r="N1124">
            <v>1.32</v>
          </cell>
          <cell r="O1124">
            <v>8.e-002</v>
          </cell>
        </row>
        <row r="1125">
          <cell r="I1125">
            <v>3001251</v>
          </cell>
          <cell r="K1125">
            <v>1.51</v>
          </cell>
          <cell r="L1125">
            <v>0.25</v>
          </cell>
          <cell r="N1125">
            <v>1.18</v>
          </cell>
          <cell r="O1125">
            <v>0.33</v>
          </cell>
        </row>
        <row r="1126">
          <cell r="I1126">
            <v>3001252</v>
          </cell>
          <cell r="K1126">
            <v>1.51</v>
          </cell>
          <cell r="L1126">
            <v>0.25</v>
          </cell>
          <cell r="M1126">
            <v>1.18</v>
          </cell>
          <cell r="O1126">
            <v>1.51</v>
          </cell>
        </row>
        <row r="1127">
          <cell r="I1127">
            <v>3001300</v>
          </cell>
          <cell r="J1127">
            <v>1300</v>
          </cell>
          <cell r="K1127">
            <v>1.45</v>
          </cell>
          <cell r="N1127">
            <v>1.37</v>
          </cell>
          <cell r="O1127">
            <v>8.e-002</v>
          </cell>
        </row>
        <row r="1128">
          <cell r="I1128">
            <v>3001301</v>
          </cell>
          <cell r="K1128">
            <v>1.5699999999999998</v>
          </cell>
          <cell r="L1128">
            <v>0.25</v>
          </cell>
          <cell r="N1128">
            <v>1.24</v>
          </cell>
          <cell r="O1128">
            <v>0.33</v>
          </cell>
        </row>
        <row r="1129">
          <cell r="I1129">
            <v>3001302</v>
          </cell>
          <cell r="K1129">
            <v>1.5699999999999998</v>
          </cell>
          <cell r="L1129">
            <v>0.25</v>
          </cell>
          <cell r="M1129">
            <v>1.24</v>
          </cell>
          <cell r="O1129">
            <v>1.5699999999999998</v>
          </cell>
        </row>
        <row r="1130">
          <cell r="I1130">
            <v>3001350</v>
          </cell>
          <cell r="J1130">
            <v>1350</v>
          </cell>
          <cell r="K1130">
            <v>1.51</v>
          </cell>
          <cell r="N1130">
            <v>1.43</v>
          </cell>
          <cell r="O1130">
            <v>8.e-002</v>
          </cell>
        </row>
        <row r="1131">
          <cell r="I1131">
            <v>3001351</v>
          </cell>
          <cell r="K1131">
            <v>1.62</v>
          </cell>
          <cell r="L1131">
            <v>0.25</v>
          </cell>
          <cell r="N1131">
            <v>1.29</v>
          </cell>
          <cell r="O1131">
            <v>0.33</v>
          </cell>
        </row>
        <row r="1132">
          <cell r="I1132">
            <v>3001352</v>
          </cell>
          <cell r="K1132">
            <v>1.62</v>
          </cell>
          <cell r="L1132">
            <v>0.25</v>
          </cell>
          <cell r="M1132">
            <v>1.29</v>
          </cell>
          <cell r="O1132">
            <v>1.62</v>
          </cell>
        </row>
        <row r="1133">
          <cell r="I1133">
            <v>3001400</v>
          </cell>
          <cell r="J1133">
            <v>1400</v>
          </cell>
          <cell r="K1133">
            <v>1.5699999999999998</v>
          </cell>
          <cell r="N1133">
            <v>1.49</v>
          </cell>
          <cell r="O1133">
            <v>8.e-002</v>
          </cell>
        </row>
        <row r="1134">
          <cell r="I1134">
            <v>3001401</v>
          </cell>
          <cell r="K1134">
            <v>1.6800000000000002</v>
          </cell>
          <cell r="L1134">
            <v>0.25</v>
          </cell>
          <cell r="N1134">
            <v>1.35</v>
          </cell>
          <cell r="O1134">
            <v>0.33</v>
          </cell>
        </row>
        <row r="1135">
          <cell r="I1135">
            <v>3001402</v>
          </cell>
          <cell r="K1135">
            <v>1.6800000000000002</v>
          </cell>
          <cell r="L1135">
            <v>0.25</v>
          </cell>
          <cell r="M1135">
            <v>1.35</v>
          </cell>
          <cell r="O1135">
            <v>1.6800000000000002</v>
          </cell>
        </row>
        <row r="1136">
          <cell r="I1136">
            <v>3001450</v>
          </cell>
          <cell r="J1136">
            <v>1450</v>
          </cell>
          <cell r="K1136">
            <v>1.62</v>
          </cell>
          <cell r="N1136">
            <v>1.54</v>
          </cell>
          <cell r="O1136">
            <v>8.e-002</v>
          </cell>
        </row>
        <row r="1137">
          <cell r="I1137">
            <v>3001451</v>
          </cell>
          <cell r="K1137">
            <v>1.73</v>
          </cell>
          <cell r="L1137">
            <v>0.25</v>
          </cell>
          <cell r="N1137">
            <v>1.4</v>
          </cell>
          <cell r="O1137">
            <v>0.33</v>
          </cell>
        </row>
        <row r="1138">
          <cell r="I1138">
            <v>3001452</v>
          </cell>
          <cell r="K1138">
            <v>1.73</v>
          </cell>
          <cell r="L1138">
            <v>0.25</v>
          </cell>
          <cell r="M1138">
            <v>1.4</v>
          </cell>
          <cell r="O1138">
            <v>1.73</v>
          </cell>
        </row>
        <row r="1139">
          <cell r="I1139">
            <v>3001500</v>
          </cell>
          <cell r="J1139">
            <v>1500</v>
          </cell>
          <cell r="K1139">
            <v>1.6800000000000002</v>
          </cell>
          <cell r="N1139">
            <v>1.6</v>
          </cell>
          <cell r="O1139">
            <v>8.e-002</v>
          </cell>
        </row>
        <row r="1140">
          <cell r="I1140">
            <v>3001501</v>
          </cell>
          <cell r="K1140">
            <v>1.79</v>
          </cell>
          <cell r="L1140">
            <v>0.25</v>
          </cell>
          <cell r="N1140">
            <v>1.46</v>
          </cell>
          <cell r="O1140">
            <v>0.33</v>
          </cell>
        </row>
        <row r="1141">
          <cell r="I1141">
            <v>3001502</v>
          </cell>
          <cell r="K1141">
            <v>1.79</v>
          </cell>
          <cell r="L1141">
            <v>0.25</v>
          </cell>
          <cell r="M1141">
            <v>1.46</v>
          </cell>
          <cell r="O1141">
            <v>1.79</v>
          </cell>
        </row>
        <row r="1142">
          <cell r="I1142">
            <v>3001600</v>
          </cell>
          <cell r="J1142">
            <v>1600</v>
          </cell>
          <cell r="K1142">
            <v>1.79</v>
          </cell>
          <cell r="N1142">
            <v>1.71</v>
          </cell>
          <cell r="O1142">
            <v>8.e-002</v>
          </cell>
        </row>
        <row r="1143">
          <cell r="I1143">
            <v>3001601</v>
          </cell>
          <cell r="K1143">
            <v>1.9</v>
          </cell>
          <cell r="L1143">
            <v>0.25</v>
          </cell>
          <cell r="N1143">
            <v>1.5699999999999998</v>
          </cell>
          <cell r="O1143">
            <v>0.33</v>
          </cell>
        </row>
        <row r="1144">
          <cell r="I1144">
            <v>3001602</v>
          </cell>
          <cell r="K1144">
            <v>1.9</v>
          </cell>
          <cell r="L1144">
            <v>0.25</v>
          </cell>
          <cell r="M1144">
            <v>1.5699999999999998</v>
          </cell>
          <cell r="O1144">
            <v>1.9</v>
          </cell>
        </row>
        <row r="1145">
          <cell r="I1145">
            <v>3001700</v>
          </cell>
          <cell r="J1145">
            <v>1700</v>
          </cell>
          <cell r="K1145">
            <v>1.9</v>
          </cell>
          <cell r="N1145">
            <v>1.8199999999999998</v>
          </cell>
          <cell r="O1145">
            <v>8.e-002</v>
          </cell>
        </row>
        <row r="1146">
          <cell r="I1146">
            <v>3001701</v>
          </cell>
          <cell r="K1146">
            <v>2.0099999999999998</v>
          </cell>
          <cell r="L1146">
            <v>0.25</v>
          </cell>
          <cell r="N1146">
            <v>1.6800000000000002</v>
          </cell>
          <cell r="O1146">
            <v>0.33</v>
          </cell>
        </row>
        <row r="1147">
          <cell r="I1147">
            <v>3001702</v>
          </cell>
          <cell r="K1147">
            <v>2.0099999999999998</v>
          </cell>
          <cell r="L1147">
            <v>0.25</v>
          </cell>
          <cell r="M1147">
            <v>1.6800000000000002</v>
          </cell>
          <cell r="O1147">
            <v>2.0099999999999998</v>
          </cell>
        </row>
        <row r="1148">
          <cell r="I1148">
            <v>3001800</v>
          </cell>
          <cell r="J1148">
            <v>1800</v>
          </cell>
          <cell r="K1148">
            <v>2.0099999999999998</v>
          </cell>
          <cell r="N1148">
            <v>1.9300000000000002</v>
          </cell>
          <cell r="O1148">
            <v>8.e-002</v>
          </cell>
        </row>
        <row r="1149">
          <cell r="I1149">
            <v>3001801</v>
          </cell>
          <cell r="K1149">
            <v>2.12</v>
          </cell>
          <cell r="L1149">
            <v>0.25</v>
          </cell>
          <cell r="N1149">
            <v>1.79</v>
          </cell>
          <cell r="O1149">
            <v>0.33</v>
          </cell>
        </row>
        <row r="1150">
          <cell r="I1150">
            <v>3001802</v>
          </cell>
          <cell r="K1150">
            <v>2.12</v>
          </cell>
          <cell r="L1150">
            <v>0.25</v>
          </cell>
          <cell r="M1150">
            <v>1.79</v>
          </cell>
          <cell r="O1150">
            <v>2.12</v>
          </cell>
        </row>
        <row r="1151">
          <cell r="I1151">
            <v>3001900</v>
          </cell>
          <cell r="J1151">
            <v>1900</v>
          </cell>
          <cell r="K1151">
            <v>2.12</v>
          </cell>
          <cell r="N1151">
            <v>2.04</v>
          </cell>
          <cell r="O1151">
            <v>8.e-002</v>
          </cell>
        </row>
        <row r="1152">
          <cell r="I1152">
            <v>3001901</v>
          </cell>
          <cell r="K1152">
            <v>3.04</v>
          </cell>
          <cell r="L1152">
            <v>0.22</v>
          </cell>
          <cell r="N1152">
            <v>2.74</v>
          </cell>
          <cell r="O1152">
            <v>0.3</v>
          </cell>
        </row>
        <row r="1153">
          <cell r="I1153">
            <v>3001902</v>
          </cell>
          <cell r="K1153">
            <v>3.04</v>
          </cell>
          <cell r="L1153">
            <v>0.22</v>
          </cell>
          <cell r="M1153">
            <v>2.74</v>
          </cell>
          <cell r="O1153">
            <v>3.04</v>
          </cell>
        </row>
        <row r="1154">
          <cell r="I1154">
            <v>3002000</v>
          </cell>
          <cell r="J1154">
            <v>2000</v>
          </cell>
          <cell r="K1154">
            <v>3.04</v>
          </cell>
          <cell r="N1154">
            <v>2.96</v>
          </cell>
          <cell r="O1154">
            <v>8.e-002</v>
          </cell>
        </row>
        <row r="1155">
          <cell r="I1155">
            <v>3002001</v>
          </cell>
          <cell r="K1155">
            <v>3.25</v>
          </cell>
          <cell r="L1155">
            <v>0.22</v>
          </cell>
          <cell r="N1155">
            <v>2.95</v>
          </cell>
          <cell r="O1155">
            <v>0.3</v>
          </cell>
        </row>
        <row r="1156">
          <cell r="I1156">
            <v>3002002</v>
          </cell>
          <cell r="K1156">
            <v>3.25</v>
          </cell>
          <cell r="L1156">
            <v>0.22</v>
          </cell>
          <cell r="M1156">
            <v>2.95</v>
          </cell>
          <cell r="O1156">
            <v>3.25</v>
          </cell>
        </row>
        <row r="1157">
          <cell r="I1157">
            <v>3002100</v>
          </cell>
          <cell r="J1157">
            <v>2100</v>
          </cell>
          <cell r="K1157">
            <v>3.25</v>
          </cell>
          <cell r="N1157">
            <v>3.17</v>
          </cell>
          <cell r="O1157">
            <v>8.e-002</v>
          </cell>
        </row>
        <row r="1158">
          <cell r="I1158">
            <v>3002101</v>
          </cell>
          <cell r="K1158">
            <v>3.47</v>
          </cell>
          <cell r="L1158">
            <v>0.22</v>
          </cell>
          <cell r="N1158">
            <v>3.17</v>
          </cell>
          <cell r="O1158">
            <v>0.3</v>
          </cell>
        </row>
        <row r="1159">
          <cell r="I1159">
            <v>3002102</v>
          </cell>
          <cell r="K1159">
            <v>3.47</v>
          </cell>
          <cell r="L1159">
            <v>0.22</v>
          </cell>
          <cell r="M1159">
            <v>3.17</v>
          </cell>
          <cell r="O1159">
            <v>3.47</v>
          </cell>
        </row>
        <row r="1160">
          <cell r="I1160">
            <v>3002200</v>
          </cell>
          <cell r="J1160">
            <v>2200</v>
          </cell>
          <cell r="K1160">
            <v>3.47</v>
          </cell>
          <cell r="N1160">
            <v>3.39</v>
          </cell>
          <cell r="O1160">
            <v>8.e-002</v>
          </cell>
        </row>
        <row r="1161">
          <cell r="I1161">
            <v>3002201</v>
          </cell>
          <cell r="K1161">
            <v>3.7</v>
          </cell>
          <cell r="L1161">
            <v>0.22</v>
          </cell>
          <cell r="N1161">
            <v>3.4</v>
          </cell>
          <cell r="O1161">
            <v>0.3</v>
          </cell>
        </row>
        <row r="1162">
          <cell r="I1162">
            <v>3002202</v>
          </cell>
          <cell r="K1162">
            <v>3.7</v>
          </cell>
          <cell r="L1162">
            <v>0.22</v>
          </cell>
          <cell r="M1162">
            <v>3.4</v>
          </cell>
          <cell r="O1162">
            <v>3.7</v>
          </cell>
        </row>
        <row r="1163">
          <cell r="I1163">
            <v>3002300</v>
          </cell>
          <cell r="J1163">
            <v>2300</v>
          </cell>
          <cell r="K1163">
            <v>3.7</v>
          </cell>
          <cell r="N1163">
            <v>3.62</v>
          </cell>
          <cell r="O1163">
            <v>8.e-002</v>
          </cell>
        </row>
        <row r="1164">
          <cell r="I1164">
            <v>3002301</v>
          </cell>
          <cell r="K1164">
            <v>3.93</v>
          </cell>
          <cell r="L1164">
            <v>0.22</v>
          </cell>
          <cell r="N1164">
            <v>3.63</v>
          </cell>
          <cell r="O1164">
            <v>0.3</v>
          </cell>
        </row>
        <row r="1165">
          <cell r="I1165">
            <v>3002302</v>
          </cell>
          <cell r="K1165">
            <v>3.93</v>
          </cell>
          <cell r="L1165">
            <v>0.22</v>
          </cell>
          <cell r="M1165">
            <v>3.63</v>
          </cell>
          <cell r="O1165">
            <v>3.93</v>
          </cell>
        </row>
        <row r="1166">
          <cell r="I1166">
            <v>3002400</v>
          </cell>
          <cell r="J1166">
            <v>2400</v>
          </cell>
          <cell r="K1166">
            <v>3.93</v>
          </cell>
          <cell r="N1166">
            <v>3.85</v>
          </cell>
          <cell r="O1166">
            <v>8.e-002</v>
          </cell>
        </row>
        <row r="1167">
          <cell r="I1167">
            <v>3002401</v>
          </cell>
          <cell r="K1167">
            <v>4.17</v>
          </cell>
          <cell r="L1167">
            <v>0.22</v>
          </cell>
          <cell r="N1167">
            <v>3.87</v>
          </cell>
          <cell r="O1167">
            <v>0.3</v>
          </cell>
        </row>
        <row r="1168">
          <cell r="I1168">
            <v>3002402</v>
          </cell>
          <cell r="K1168">
            <v>4.17</v>
          </cell>
          <cell r="L1168">
            <v>0.22</v>
          </cell>
          <cell r="M1168">
            <v>3.87</v>
          </cell>
          <cell r="O1168">
            <v>4.17</v>
          </cell>
        </row>
        <row r="1169">
          <cell r="I1169">
            <v>3002500</v>
          </cell>
          <cell r="J1169">
            <v>2500</v>
          </cell>
          <cell r="K1169">
            <v>4.17</v>
          </cell>
          <cell r="N1169">
            <v>4.09</v>
          </cell>
          <cell r="O1169">
            <v>8.e-002</v>
          </cell>
        </row>
        <row r="1170">
          <cell r="I1170">
            <v>3002501</v>
          </cell>
          <cell r="K1170">
            <v>4.41</v>
          </cell>
          <cell r="L1170">
            <v>0.22</v>
          </cell>
          <cell r="N1170">
            <v>4.1100000000000003</v>
          </cell>
          <cell r="O1170">
            <v>0.3</v>
          </cell>
        </row>
        <row r="1171">
          <cell r="I1171">
            <v>3002502</v>
          </cell>
          <cell r="K1171">
            <v>4.41</v>
          </cell>
          <cell r="L1171">
            <v>0.22</v>
          </cell>
          <cell r="M1171">
            <v>4.1100000000000003</v>
          </cell>
          <cell r="O1171">
            <v>4.41</v>
          </cell>
        </row>
        <row r="1172">
          <cell r="I1172">
            <v>3002600</v>
          </cell>
          <cell r="J1172">
            <v>2600</v>
          </cell>
          <cell r="K1172">
            <v>4.41</v>
          </cell>
          <cell r="N1172">
            <v>4.33</v>
          </cell>
          <cell r="O1172">
            <v>8.e-002</v>
          </cell>
        </row>
        <row r="1173">
          <cell r="I1173">
            <v>3002601</v>
          </cell>
          <cell r="K1173">
            <v>4.67</v>
          </cell>
          <cell r="L1173">
            <v>0.22</v>
          </cell>
          <cell r="N1173">
            <v>4.37</v>
          </cell>
          <cell r="O1173">
            <v>0.3</v>
          </cell>
        </row>
        <row r="1174">
          <cell r="I1174">
            <v>3002602</v>
          </cell>
          <cell r="K1174">
            <v>4.67</v>
          </cell>
          <cell r="L1174">
            <v>0.22</v>
          </cell>
          <cell r="M1174">
            <v>4.37</v>
          </cell>
          <cell r="O1174">
            <v>4.67</v>
          </cell>
        </row>
        <row r="1175">
          <cell r="I1175">
            <v>3002700</v>
          </cell>
          <cell r="J1175">
            <v>2700</v>
          </cell>
          <cell r="K1175">
            <v>4.67</v>
          </cell>
          <cell r="N1175">
            <v>4.59</v>
          </cell>
          <cell r="O1175">
            <v>8.e-002</v>
          </cell>
        </row>
        <row r="1176">
          <cell r="I1176">
            <v>3002701</v>
          </cell>
          <cell r="K1176">
            <v>4.92</v>
          </cell>
          <cell r="L1176">
            <v>0.22</v>
          </cell>
          <cell r="N1176">
            <v>4.62</v>
          </cell>
          <cell r="O1176">
            <v>0.3</v>
          </cell>
        </row>
        <row r="1177">
          <cell r="I1177">
            <v>3002702</v>
          </cell>
          <cell r="K1177">
            <v>4.92</v>
          </cell>
          <cell r="L1177">
            <v>0.22</v>
          </cell>
          <cell r="M1177">
            <v>4.62</v>
          </cell>
          <cell r="O1177">
            <v>4.92</v>
          </cell>
        </row>
        <row r="1178">
          <cell r="I1178">
            <v>3002800</v>
          </cell>
          <cell r="J1178">
            <v>2800</v>
          </cell>
          <cell r="K1178">
            <v>4.92</v>
          </cell>
          <cell r="N1178">
            <v>4.84</v>
          </cell>
          <cell r="O1178">
            <v>8.e-002</v>
          </cell>
        </row>
        <row r="1179">
          <cell r="I1179">
            <v>3002801</v>
          </cell>
          <cell r="K1179">
            <v>5.19</v>
          </cell>
          <cell r="L1179">
            <v>0.22</v>
          </cell>
          <cell r="N1179">
            <v>4.8899999999999997</v>
          </cell>
          <cell r="O1179">
            <v>0.3</v>
          </cell>
        </row>
        <row r="1180">
          <cell r="I1180">
            <v>3002802</v>
          </cell>
          <cell r="K1180">
            <v>5.19</v>
          </cell>
          <cell r="L1180">
            <v>0.22</v>
          </cell>
          <cell r="M1180">
            <v>4.8899999999999997</v>
          </cell>
          <cell r="O1180">
            <v>5.19</v>
          </cell>
        </row>
        <row r="1181">
          <cell r="I1181">
            <v>3002803</v>
          </cell>
          <cell r="K1181" t="str">
            <v>*********</v>
          </cell>
          <cell r="L1181" t="str">
            <v>*********</v>
          </cell>
          <cell r="M1181" t="str">
            <v>*********</v>
          </cell>
          <cell r="N1181" t="str">
            <v>*********</v>
          </cell>
          <cell r="O1181" t="str">
            <v>*********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カバー"/>
      <sheetName val="表紙"/>
      <sheetName val="総括表"/>
      <sheetName val="内訳書"/>
      <sheetName val="諸経費"/>
      <sheetName val="経費計算"/>
      <sheetName val="掛け率"/>
    </sheetNames>
    <sheetDataSet>
      <sheetData sheetId="0"/>
      <sheetData sheetId="1"/>
      <sheetData sheetId="2"/>
      <sheetData sheetId="3"/>
      <sheetData sheetId="4"/>
      <sheetData sheetId="5">
        <row r="127">
          <cell r="Z127" t="e">
            <v>#REF!</v>
          </cell>
          <cell r="AA127" t="e">
            <v>#REF!</v>
          </cell>
          <cell r="AB127" t="e">
            <v>#REF!</v>
          </cell>
          <cell r="AC127" t="e">
            <v>#REF!</v>
          </cell>
        </row>
        <row r="128">
          <cell r="Z128">
            <v>3.21</v>
          </cell>
          <cell r="AA128" t="e">
            <v>#REF!</v>
          </cell>
          <cell r="AB128" t="e">
            <v>#REF!</v>
          </cell>
          <cell r="AC128" t="e">
            <v>#REF!</v>
          </cell>
        </row>
        <row r="129">
          <cell r="Z129" t="e">
            <v>#REF!</v>
          </cell>
          <cell r="AA129" t="e">
            <v>#REF!</v>
          </cell>
          <cell r="AB129" t="e">
            <v>#REF!</v>
          </cell>
          <cell r="AC129" t="e">
            <v>#REF!</v>
          </cell>
        </row>
        <row r="130">
          <cell r="Z130" t="e">
            <v>#REF!</v>
          </cell>
          <cell r="AA130" t="e">
            <v>#REF!</v>
          </cell>
          <cell r="AB130" t="e">
            <v>#REF!</v>
          </cell>
          <cell r="AC130" t="e">
            <v>#REF!</v>
          </cell>
        </row>
        <row r="131">
          <cell r="Z131" t="e">
            <v>#REF!</v>
          </cell>
          <cell r="AA131" t="e">
            <v>#REF!</v>
          </cell>
          <cell r="AB131" t="e">
            <v>#REF!</v>
          </cell>
          <cell r="AC131" t="e">
            <v>#REF!</v>
          </cell>
        </row>
      </sheetData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積算 "/>
      <sheetName val="分電盤"/>
      <sheetName val="集計"/>
      <sheetName val="比較"/>
      <sheetName val="ﾃﾞｰﾀー"/>
    </sheetNames>
    <sheetDataSet>
      <sheetData sheetId="0"/>
      <sheetData sheetId="1"/>
      <sheetData sheetId="2"/>
      <sheetData sheetId="3"/>
      <sheetData sheetId="4"/>
      <sheetData sheetId="5">
        <row r="3">
          <cell r="D3">
            <v>3</v>
          </cell>
          <cell r="E3">
            <v>3</v>
          </cell>
        </row>
        <row r="4">
          <cell r="D4">
            <v>4</v>
          </cell>
          <cell r="E4">
            <v>4</v>
          </cell>
        </row>
        <row r="5">
          <cell r="D5">
            <v>5</v>
          </cell>
          <cell r="E5">
            <v>5</v>
          </cell>
        </row>
        <row r="6">
          <cell r="D6">
            <v>6</v>
          </cell>
          <cell r="E6">
            <v>6</v>
          </cell>
        </row>
        <row r="7">
          <cell r="D7">
            <v>7</v>
          </cell>
          <cell r="E7">
            <v>7</v>
          </cell>
        </row>
        <row r="8">
          <cell r="D8">
            <v>8.5</v>
          </cell>
          <cell r="E8">
            <v>8</v>
          </cell>
        </row>
        <row r="9">
          <cell r="D9">
            <v>10</v>
          </cell>
          <cell r="E9">
            <v>10</v>
          </cell>
        </row>
        <row r="10">
          <cell r="D10">
            <v>13</v>
          </cell>
          <cell r="E10">
            <v>11</v>
          </cell>
        </row>
        <row r="11">
          <cell r="D11">
            <v>16</v>
          </cell>
          <cell r="E11">
            <v>12</v>
          </cell>
        </row>
        <row r="12">
          <cell r="D12">
            <v>19</v>
          </cell>
          <cell r="E12">
            <v>15</v>
          </cell>
        </row>
        <row r="13">
          <cell r="D13">
            <v>22</v>
          </cell>
          <cell r="E13">
            <v>18</v>
          </cell>
        </row>
        <row r="14">
          <cell r="D14">
            <v>26</v>
          </cell>
          <cell r="E14">
            <v>21</v>
          </cell>
        </row>
        <row r="15">
          <cell r="D15">
            <v>30</v>
          </cell>
          <cell r="E15">
            <v>24</v>
          </cell>
        </row>
        <row r="16">
          <cell r="D16">
            <v>35</v>
          </cell>
          <cell r="E16">
            <v>28</v>
          </cell>
        </row>
        <row r="17">
          <cell r="D17">
            <v>41</v>
          </cell>
          <cell r="E17">
            <v>33</v>
          </cell>
        </row>
        <row r="18">
          <cell r="D18">
            <v>48</v>
          </cell>
          <cell r="E18" t="str">
            <v>手動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P4" t="str">
            <v>見積書</v>
          </cell>
          <cell r="Q4" t="str">
            <v>松下電工</v>
          </cell>
        </row>
        <row r="5">
          <cell r="P5" t="str">
            <v>カタログ単価</v>
          </cell>
          <cell r="Q5" t="str">
            <v>東芝ライテック</v>
          </cell>
        </row>
        <row r="6">
          <cell r="P6" t="str">
            <v>型番：</v>
          </cell>
          <cell r="Q6" t="str">
            <v>三菱電機</v>
          </cell>
        </row>
        <row r="7">
          <cell r="Q7" t="str">
            <v>三菱重工</v>
          </cell>
        </row>
        <row r="8">
          <cell r="Q8" t="str">
            <v>松下通信工業</v>
          </cell>
        </row>
        <row r="9">
          <cell r="Q9" t="str">
            <v>ＴＯＡ</v>
          </cell>
        </row>
        <row r="10">
          <cell r="Q10" t="str">
            <v>ビクター</v>
          </cell>
        </row>
        <row r="11">
          <cell r="Q11" t="str">
            <v>アイホン</v>
          </cell>
        </row>
        <row r="12">
          <cell r="Q12" t="str">
            <v>ケアコム</v>
          </cell>
        </row>
        <row r="13">
          <cell r="Q13" t="str">
            <v>マスプロ</v>
          </cell>
        </row>
        <row r="14">
          <cell r="Q14" t="str">
            <v>日立国際電気</v>
          </cell>
        </row>
        <row r="15">
          <cell r="Q15" t="str">
            <v>ＤＸアンテナ</v>
          </cell>
        </row>
        <row r="16">
          <cell r="Q16" t="str">
            <v>内外電機</v>
          </cell>
        </row>
        <row r="17">
          <cell r="Q17" t="str">
            <v>日東工業</v>
          </cell>
        </row>
        <row r="18">
          <cell r="Q18" t="str">
            <v>摂陽明正</v>
          </cell>
        </row>
        <row r="19">
          <cell r="Q19" t="str">
            <v>瑞穂電機</v>
          </cell>
        </row>
        <row r="20">
          <cell r="Q20" t="str">
            <v>平誠電機</v>
          </cell>
        </row>
        <row r="21">
          <cell r="Q21" t="str">
            <v>渦潮電機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hecklist"/>
      <sheetName val="資源税"/>
      <sheetName val="←ここまで印刷"/>
      <sheetName val="共通費計算"/>
      <sheetName val="凡例"/>
      <sheetName val="XXXXXX"/>
      <sheetName val="XXXXX0"/>
      <sheetName val="出来高"/>
      <sheetName val="調書"/>
      <sheetName val="設計書ここから印刷→"/>
      <sheetName val="表紙"/>
      <sheetName val="大内訳"/>
      <sheetName val="中内訳"/>
      <sheetName val="建築"/>
      <sheetName val="電気"/>
      <sheetName val="機械"/>
      <sheetName val="共通費"/>
      <sheetName val="用紙枠"/>
    </sheetNames>
    <sheetDataSet>
      <sheetData sheetId="0"/>
      <sheetData sheetId="1"/>
      <sheetData sheetId="2"/>
      <sheetData sheetId="3"/>
      <sheetData sheetId="4">
        <row r="4">
          <cell r="B4" t="str">
            <v>物価Ｐ－</v>
          </cell>
        </row>
        <row r="5">
          <cell r="B5" t="str">
            <v>ｺｽﾄＰ－</v>
          </cell>
        </row>
        <row r="6">
          <cell r="B6" t="str">
            <v>見積Ｘ</v>
          </cell>
        </row>
        <row r="7">
          <cell r="B7" t="str">
            <v>代価Ｐ－</v>
          </cell>
        </row>
        <row r="8">
          <cell r="B8" t="str">
            <v>物価Ｐ－</v>
          </cell>
        </row>
        <row r="9">
          <cell r="B9" t="str">
            <v>ｺｽﾄＰ－</v>
          </cell>
        </row>
        <row r="10">
          <cell r="B10" t="str">
            <v>定価Ｘ</v>
          </cell>
        </row>
        <row r="11">
          <cell r="B11" t="str">
            <v>ｶﾀﾛｸﾞＸ</v>
          </cell>
        </row>
        <row r="12">
          <cell r="B12" t="str">
            <v>積算表-</v>
          </cell>
        </row>
        <row r="13">
          <cell r="B13" t="str">
            <v>複合P-</v>
          </cell>
        </row>
        <row r="14">
          <cell r="B14" t="str">
            <v>定価＋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総括"/>
      <sheetName val="総括2"/>
      <sheetName val="Ⅰ建築主体工事"/>
      <sheetName val="1直接仮設"/>
      <sheetName val="2鉄骨補強"/>
      <sheetName val="7解体工事"/>
      <sheetName val="8処分費"/>
      <sheetName val="9電気設備"/>
      <sheetName val="Ⅱ共通仮設費"/>
      <sheetName val="養生費"/>
      <sheetName val="スクラップ控除"/>
      <sheetName val="揚重機費"/>
      <sheetName val="硝子運搬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Ⅲ-表"/>
      <sheetName val="Ⅲ建築"/>
      <sheetName val="Ⅲ電気"/>
      <sheetName val="Ⅲ空調"/>
      <sheetName val="Ⅳ-表"/>
      <sheetName val="Ⅳ建築"/>
      <sheetName val="Ⅳ電気"/>
      <sheetName val="Ⅳ給排水"/>
      <sheetName val="Ⅴ-表"/>
      <sheetName val="一."/>
      <sheetName val="二."/>
      <sheetName val="EXCEL出力資料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単価入力シート"/>
      <sheetName val="入出力シート"/>
      <sheetName val="基準シート（削除不可）"/>
    </sheetNames>
    <sheetDataSet>
      <sheetData sheetId="0"/>
      <sheetData sheetId="1"/>
      <sheetData sheetId="2">
        <row r="4">
          <cell r="R4">
            <v>0</v>
          </cell>
          <cell r="S4">
            <v>34000</v>
          </cell>
          <cell r="T4" t="e">
            <v>#N/A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AA4" t="e">
            <v>#N/A</v>
          </cell>
          <cell r="AB4" t="e">
            <v>#N/A</v>
          </cell>
          <cell r="AC4" t="e">
            <v>#N/A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</row>
        <row r="5">
          <cell r="R5">
            <v>0.2</v>
          </cell>
          <cell r="S5">
            <v>30500</v>
          </cell>
          <cell r="T5" t="e">
            <v>#N/A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AA5" t="e">
            <v>#N/A</v>
          </cell>
          <cell r="AB5" t="e">
            <v>#N/A</v>
          </cell>
          <cell r="AC5" t="e">
            <v>#N/A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</row>
        <row r="6">
          <cell r="R6">
            <v>0.3</v>
          </cell>
          <cell r="S6">
            <v>26600</v>
          </cell>
          <cell r="T6" t="e">
            <v>#N/A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AA6" t="e">
            <v>#N/A</v>
          </cell>
          <cell r="AB6" t="e">
            <v>#N/A</v>
          </cell>
          <cell r="AC6" t="e">
            <v>#N/A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</row>
        <row r="7">
          <cell r="R7">
            <v>0.5</v>
          </cell>
          <cell r="S7">
            <v>22300</v>
          </cell>
          <cell r="T7" t="e">
            <v>#N/A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AA7" t="e">
            <v>#N/A</v>
          </cell>
          <cell r="AB7" t="e">
            <v>#N/A</v>
          </cell>
          <cell r="AC7" t="e">
            <v>#N/A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</row>
        <row r="8">
          <cell r="R8">
            <v>1</v>
          </cell>
          <cell r="S8">
            <v>18400</v>
          </cell>
          <cell r="T8" t="e">
            <v>#N/A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AA8" t="e">
            <v>#N/A</v>
          </cell>
          <cell r="AB8" t="e">
            <v>#N/A</v>
          </cell>
          <cell r="AC8" t="e">
            <v>#N/A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</row>
        <row r="9">
          <cell r="R9">
            <v>2</v>
          </cell>
          <cell r="S9">
            <v>16200</v>
          </cell>
          <cell r="T9" t="e">
            <v>#N/A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AA9" t="e">
            <v>#N/A</v>
          </cell>
          <cell r="AB9" t="e">
            <v>#N/A</v>
          </cell>
          <cell r="AC9" t="e">
            <v>#N/A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</row>
        <row r="10">
          <cell r="R10">
            <v>3</v>
          </cell>
          <cell r="S10">
            <v>15500</v>
          </cell>
          <cell r="T10" t="e">
            <v>#N/A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AA10" t="e">
            <v>#N/A</v>
          </cell>
          <cell r="AB10" t="e">
            <v>#N/A</v>
          </cell>
          <cell r="AC10" t="e">
            <v>#N/A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</row>
        <row r="13">
          <cell r="R13" t="e">
            <v>#N/A</v>
          </cell>
          <cell r="S13" t="e">
            <v>#N/A</v>
          </cell>
          <cell r="T13" t="e">
            <v>#N/A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AA13" t="e">
            <v>#N/A</v>
          </cell>
          <cell r="AB13" t="e">
            <v>#N/A</v>
          </cell>
          <cell r="AC13" t="e">
            <v>#N/A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</row>
        <row r="14">
          <cell r="R14" t="e">
            <v>#N/A</v>
          </cell>
          <cell r="S14" t="e">
            <v>#N/A</v>
          </cell>
          <cell r="T14" t="e">
            <v>#N/A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AA14" t="e">
            <v>#N/A</v>
          </cell>
          <cell r="AB14" t="e">
            <v>#N/A</v>
          </cell>
          <cell r="AC14" t="e">
            <v>#N/A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</row>
        <row r="15">
          <cell r="R15" t="e">
            <v>#N/A</v>
          </cell>
          <cell r="S15" t="e">
            <v>#N/A</v>
          </cell>
          <cell r="T15" t="e">
            <v>#N/A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AA15" t="e">
            <v>#N/A</v>
          </cell>
          <cell r="AB15" t="e">
            <v>#N/A</v>
          </cell>
          <cell r="AC15" t="e">
            <v>#N/A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</row>
        <row r="16">
          <cell r="R16" t="e">
            <v>#N/A</v>
          </cell>
          <cell r="S16" t="e">
            <v>#N/A</v>
          </cell>
          <cell r="T16" t="e">
            <v>#N/A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AA16" t="e">
            <v>#N/A</v>
          </cell>
          <cell r="AB16" t="e">
            <v>#N/A</v>
          </cell>
          <cell r="AC16" t="e">
            <v>#N/A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</row>
        <row r="17"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AA17" t="e">
            <v>#N/A</v>
          </cell>
          <cell r="AB17" t="e">
            <v>#N/A</v>
          </cell>
          <cell r="AC17" t="e">
            <v>#N/A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</row>
        <row r="18">
          <cell r="R18" t="e">
            <v>#N/A</v>
          </cell>
          <cell r="S18" t="e">
            <v>#N/A</v>
          </cell>
          <cell r="T18" t="e">
            <v>#N/A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AA18" t="e">
            <v>#N/A</v>
          </cell>
          <cell r="AB18" t="e">
            <v>#N/A</v>
          </cell>
          <cell r="AC18" t="e">
            <v>#N/A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</row>
        <row r="19">
          <cell r="R19" t="e">
            <v>#N/A</v>
          </cell>
          <cell r="S19" t="e">
            <v>#N/A</v>
          </cell>
          <cell r="T19" t="e">
            <v>#N/A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AA19" t="e">
            <v>#N/A</v>
          </cell>
          <cell r="AB19" t="e">
            <v>#N/A</v>
          </cell>
          <cell r="AC19" t="e">
            <v>#N/A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</row>
        <row r="22">
          <cell r="R22" t="e">
            <v>#N/A</v>
          </cell>
          <cell r="S22" t="e">
            <v>#N/A</v>
          </cell>
          <cell r="T22" t="e">
            <v>#N/A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AA22" t="e">
            <v>#N/A</v>
          </cell>
          <cell r="AB22" t="e">
            <v>#N/A</v>
          </cell>
          <cell r="AC22" t="e">
            <v>#N/A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</row>
        <row r="23">
          <cell r="R23" t="e">
            <v>#N/A</v>
          </cell>
          <cell r="S23" t="e">
            <v>#N/A</v>
          </cell>
          <cell r="T23" t="e">
            <v>#N/A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AA23" t="e">
            <v>#N/A</v>
          </cell>
          <cell r="AB23" t="e">
            <v>#N/A</v>
          </cell>
          <cell r="AC23" t="e">
            <v>#N/A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</row>
        <row r="24">
          <cell r="R24" t="e">
            <v>#N/A</v>
          </cell>
          <cell r="S24" t="e">
            <v>#N/A</v>
          </cell>
          <cell r="T24" t="e">
            <v>#N/A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AA24" t="e">
            <v>#N/A</v>
          </cell>
          <cell r="AB24" t="e">
            <v>#N/A</v>
          </cell>
          <cell r="AC24" t="e">
            <v>#N/A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</row>
        <row r="25">
          <cell r="R25" t="e">
            <v>#N/A</v>
          </cell>
          <cell r="S25" t="e">
            <v>#N/A</v>
          </cell>
          <cell r="T25" t="e">
            <v>#N/A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AA25" t="e">
            <v>#N/A</v>
          </cell>
          <cell r="AB25" t="e">
            <v>#N/A</v>
          </cell>
          <cell r="AC25" t="e">
            <v>#N/A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</row>
        <row r="26">
          <cell r="R26" t="e">
            <v>#N/A</v>
          </cell>
          <cell r="S26" t="e">
            <v>#N/A</v>
          </cell>
          <cell r="T26" t="e">
            <v>#N/A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AA26" t="e">
            <v>#N/A</v>
          </cell>
          <cell r="AB26" t="e">
            <v>#N/A</v>
          </cell>
          <cell r="AC26" t="e">
            <v>#N/A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</row>
        <row r="27">
          <cell r="R27" t="e">
            <v>#N/A</v>
          </cell>
          <cell r="S27" t="e">
            <v>#N/A</v>
          </cell>
          <cell r="T27" t="e">
            <v>#N/A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AA27" t="e">
            <v>#N/A</v>
          </cell>
          <cell r="AB27" t="e">
            <v>#N/A</v>
          </cell>
          <cell r="AC27" t="e">
            <v>#N/A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</row>
        <row r="28">
          <cell r="R28" t="e">
            <v>#N/A</v>
          </cell>
          <cell r="S28" t="e">
            <v>#N/A</v>
          </cell>
          <cell r="T28" t="e">
            <v>#N/A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AA28" t="e">
            <v>#N/A</v>
          </cell>
          <cell r="AB28" t="e">
            <v>#N/A</v>
          </cell>
          <cell r="AC28" t="e">
            <v>#N/A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</row>
        <row r="31">
          <cell r="R31" t="e">
            <v>#N/A</v>
          </cell>
          <cell r="S31" t="e">
            <v>#N/A</v>
          </cell>
          <cell r="T31" t="e">
            <v>#N/A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AA31" t="e">
            <v>#N/A</v>
          </cell>
          <cell r="AB31" t="e">
            <v>#N/A</v>
          </cell>
          <cell r="AC31" t="e">
            <v>#N/A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</row>
        <row r="32">
          <cell r="R32" t="e">
            <v>#N/A</v>
          </cell>
          <cell r="S32" t="e">
            <v>#N/A</v>
          </cell>
          <cell r="T32" t="e">
            <v>#N/A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AA32" t="e">
            <v>#N/A</v>
          </cell>
          <cell r="AB32" t="e">
            <v>#N/A</v>
          </cell>
          <cell r="AC32" t="e">
            <v>#N/A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</row>
        <row r="33">
          <cell r="R33" t="e">
            <v>#N/A</v>
          </cell>
          <cell r="S33" t="e">
            <v>#N/A</v>
          </cell>
          <cell r="T33" t="e">
            <v>#N/A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AA33" t="e">
            <v>#N/A</v>
          </cell>
          <cell r="AB33" t="e">
            <v>#N/A</v>
          </cell>
          <cell r="AC33" t="e">
            <v>#N/A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</row>
        <row r="34">
          <cell r="R34" t="e">
            <v>#N/A</v>
          </cell>
          <cell r="S34" t="e">
            <v>#N/A</v>
          </cell>
          <cell r="T34" t="e">
            <v>#N/A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AA34" t="e">
            <v>#N/A</v>
          </cell>
          <cell r="AB34" t="e">
            <v>#N/A</v>
          </cell>
          <cell r="AC34" t="e">
            <v>#N/A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</row>
        <row r="35">
          <cell r="R35" t="e">
            <v>#N/A</v>
          </cell>
          <cell r="S35" t="e">
            <v>#N/A</v>
          </cell>
          <cell r="T35" t="e">
            <v>#N/A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AA35" t="e">
            <v>#N/A</v>
          </cell>
          <cell r="AB35" t="e">
            <v>#N/A</v>
          </cell>
          <cell r="AC35" t="e">
            <v>#N/A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</row>
        <row r="36">
          <cell r="R36" t="e">
            <v>#N/A</v>
          </cell>
          <cell r="S36" t="e">
            <v>#N/A</v>
          </cell>
          <cell r="T36" t="e">
            <v>#N/A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AA36" t="e">
            <v>#N/A</v>
          </cell>
          <cell r="AB36" t="e">
            <v>#N/A</v>
          </cell>
          <cell r="AC36" t="e">
            <v>#N/A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</row>
        <row r="37">
          <cell r="R37" t="e">
            <v>#N/A</v>
          </cell>
          <cell r="S37" t="e">
            <v>#N/A</v>
          </cell>
          <cell r="T37" t="e">
            <v>#N/A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AA37" t="e">
            <v>#N/A</v>
          </cell>
          <cell r="AB37" t="e">
            <v>#N/A</v>
          </cell>
          <cell r="AC37" t="e">
            <v>#N/A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</row>
        <row r="40"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AA40" t="e">
            <v>#N/A</v>
          </cell>
          <cell r="AB40" t="e">
            <v>#N/A</v>
          </cell>
          <cell r="AC40" t="e">
            <v>#N/A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</row>
        <row r="41"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AA41" t="e">
            <v>#N/A</v>
          </cell>
          <cell r="AB41" t="e">
            <v>#N/A</v>
          </cell>
          <cell r="AC41" t="e">
            <v>#N/A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</row>
        <row r="42"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AA42" t="e">
            <v>#N/A</v>
          </cell>
          <cell r="AB42" t="e">
            <v>#N/A</v>
          </cell>
          <cell r="AC42" t="e">
            <v>#N/A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</row>
        <row r="43"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AA43" t="e">
            <v>#N/A</v>
          </cell>
          <cell r="AB43" t="e">
            <v>#N/A</v>
          </cell>
          <cell r="AC43" t="e">
            <v>#N/A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</row>
        <row r="44"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AA44" t="e">
            <v>#N/A</v>
          </cell>
          <cell r="AB44" t="e">
            <v>#N/A</v>
          </cell>
          <cell r="AC44" t="e">
            <v>#N/A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</row>
        <row r="45"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AA45" t="e">
            <v>#N/A</v>
          </cell>
          <cell r="AB45" t="e">
            <v>#N/A</v>
          </cell>
          <cell r="AC45" t="e">
            <v>#N/A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</row>
        <row r="46"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AA46" t="e">
            <v>#N/A</v>
          </cell>
          <cell r="AB46" t="e">
            <v>#N/A</v>
          </cell>
          <cell r="AC46" t="e">
            <v>#N/A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</row>
        <row r="49"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AA49" t="e">
            <v>#N/A</v>
          </cell>
          <cell r="AB49" t="e">
            <v>#N/A</v>
          </cell>
          <cell r="AC49" t="e">
            <v>#N/A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</row>
        <row r="50"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</row>
        <row r="51"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AA51" t="e">
            <v>#N/A</v>
          </cell>
          <cell r="AB51" t="e">
            <v>#N/A</v>
          </cell>
          <cell r="AC51" t="e">
            <v>#N/A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</row>
        <row r="52"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AA52" t="e">
            <v>#N/A</v>
          </cell>
          <cell r="AB52" t="e">
            <v>#N/A</v>
          </cell>
          <cell r="AC52" t="e">
            <v>#N/A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</row>
        <row r="53"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AA53" t="e">
            <v>#N/A</v>
          </cell>
          <cell r="AB53" t="e">
            <v>#N/A</v>
          </cell>
          <cell r="AC53" t="e">
            <v>#N/A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</row>
        <row r="54"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</row>
        <row r="55">
          <cell r="R55" t="e">
            <v>#N/A</v>
          </cell>
          <cell r="S55" t="e">
            <v>#N/A</v>
          </cell>
          <cell r="T55" t="e">
            <v>#N/A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AA55" t="e">
            <v>#N/A</v>
          </cell>
          <cell r="AB55" t="e">
            <v>#N/A</v>
          </cell>
          <cell r="AC55" t="e">
            <v>#N/A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</row>
        <row r="58">
          <cell r="R58" t="e">
            <v>#N/A</v>
          </cell>
          <cell r="S58" t="e">
            <v>#N/A</v>
          </cell>
          <cell r="T58" t="e">
            <v>#N/A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AA58" t="e">
            <v>#N/A</v>
          </cell>
          <cell r="AB58" t="e">
            <v>#N/A</v>
          </cell>
          <cell r="AC58" t="e">
            <v>#N/A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</row>
        <row r="59">
          <cell r="R59" t="e">
            <v>#N/A</v>
          </cell>
          <cell r="S59" t="e">
            <v>#N/A</v>
          </cell>
          <cell r="T59" t="e">
            <v>#N/A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AA59" t="e">
            <v>#N/A</v>
          </cell>
          <cell r="AB59" t="e">
            <v>#N/A</v>
          </cell>
          <cell r="AC59" t="e">
            <v>#N/A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</row>
        <row r="60">
          <cell r="R60" t="e">
            <v>#N/A</v>
          </cell>
          <cell r="S60" t="e">
            <v>#N/A</v>
          </cell>
          <cell r="T60" t="e">
            <v>#N/A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AA60" t="e">
            <v>#N/A</v>
          </cell>
          <cell r="AB60" t="e">
            <v>#N/A</v>
          </cell>
          <cell r="AC60" t="e">
            <v>#N/A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</row>
        <row r="61">
          <cell r="R61" t="e">
            <v>#N/A</v>
          </cell>
          <cell r="S61" t="e">
            <v>#N/A</v>
          </cell>
          <cell r="T61" t="e">
            <v>#N/A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AA61" t="e">
            <v>#N/A</v>
          </cell>
          <cell r="AB61" t="e">
            <v>#N/A</v>
          </cell>
          <cell r="AC61" t="e">
            <v>#N/A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</row>
        <row r="62">
          <cell r="R62" t="e">
            <v>#N/A</v>
          </cell>
          <cell r="S62" t="e">
            <v>#N/A</v>
          </cell>
          <cell r="T62" t="e">
            <v>#N/A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AA62" t="e">
            <v>#N/A</v>
          </cell>
          <cell r="AB62" t="e">
            <v>#N/A</v>
          </cell>
          <cell r="AC62" t="e">
            <v>#N/A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</row>
        <row r="63">
          <cell r="R63" t="e">
            <v>#N/A</v>
          </cell>
          <cell r="S63" t="e">
            <v>#N/A</v>
          </cell>
          <cell r="T63" t="e">
            <v>#N/A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AA63" t="e">
            <v>#N/A</v>
          </cell>
          <cell r="AB63" t="e">
            <v>#N/A</v>
          </cell>
          <cell r="AC63" t="e">
            <v>#N/A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</row>
        <row r="64">
          <cell r="R64" t="e">
            <v>#N/A</v>
          </cell>
          <cell r="S64" t="e">
            <v>#N/A</v>
          </cell>
          <cell r="T64" t="e">
            <v>#N/A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AA64" t="e">
            <v>#N/A</v>
          </cell>
          <cell r="AB64" t="e">
            <v>#N/A</v>
          </cell>
          <cell r="AC64" t="e">
            <v>#N/A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</row>
        <row r="67">
          <cell r="R67" t="e">
            <v>#N/A</v>
          </cell>
          <cell r="S67" t="e">
            <v>#N/A</v>
          </cell>
          <cell r="T67" t="e">
            <v>#N/A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AA67" t="e">
            <v>#N/A</v>
          </cell>
          <cell r="AB67" t="e">
            <v>#N/A</v>
          </cell>
          <cell r="AC67" t="e">
            <v>#N/A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</row>
        <row r="68">
          <cell r="R68" t="e">
            <v>#N/A</v>
          </cell>
          <cell r="S68" t="e">
            <v>#N/A</v>
          </cell>
          <cell r="T68" t="e">
            <v>#N/A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AA68" t="e">
            <v>#N/A</v>
          </cell>
          <cell r="AB68" t="e">
            <v>#N/A</v>
          </cell>
          <cell r="AC68" t="e">
            <v>#N/A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</row>
        <row r="69">
          <cell r="R69" t="e">
            <v>#N/A</v>
          </cell>
          <cell r="S69" t="e">
            <v>#N/A</v>
          </cell>
          <cell r="T69" t="e">
            <v>#N/A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AA69" t="e">
            <v>#N/A</v>
          </cell>
          <cell r="AB69" t="e">
            <v>#N/A</v>
          </cell>
          <cell r="AC69" t="e">
            <v>#N/A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</row>
        <row r="70"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</row>
        <row r="71">
          <cell r="R71" t="e">
            <v>#N/A</v>
          </cell>
          <cell r="S71" t="e">
            <v>#N/A</v>
          </cell>
          <cell r="T71" t="e">
            <v>#N/A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AA71" t="e">
            <v>#N/A</v>
          </cell>
          <cell r="AB71" t="e">
            <v>#N/A</v>
          </cell>
          <cell r="AC71" t="e">
            <v>#N/A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</row>
        <row r="72">
          <cell r="R72" t="e">
            <v>#N/A</v>
          </cell>
          <cell r="S72" t="e">
            <v>#N/A</v>
          </cell>
          <cell r="T72" t="e">
            <v>#N/A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AA72" t="e">
            <v>#N/A</v>
          </cell>
          <cell r="AB72" t="e">
            <v>#N/A</v>
          </cell>
          <cell r="AC72" t="e">
            <v>#N/A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</row>
        <row r="73"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AA73" t="e">
            <v>#N/A</v>
          </cell>
          <cell r="AB73" t="e">
            <v>#N/A</v>
          </cell>
          <cell r="AC73" t="e">
            <v>#N/A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総括"/>
      <sheetName val="総括2"/>
      <sheetName val="A建築主体工事"/>
      <sheetName val="A-1耐震補強工事"/>
      <sheetName val="直接仮設"/>
      <sheetName val="RC壁増設"/>
      <sheetName val="鉄骨ブレース"/>
      <sheetName val="RC柱増打"/>
      <sheetName val="防水"/>
      <sheetName val="木"/>
      <sheetName val="金属"/>
      <sheetName val="左官"/>
      <sheetName val="金属建"/>
      <sheetName val="木建"/>
      <sheetName val="硝子"/>
      <sheetName val="塗装"/>
      <sheetName val="内装"/>
      <sheetName val="A-2 鉄骨屋根"/>
      <sheetName val="A-3 スラブ補強"/>
      <sheetName val="A-4解体"/>
      <sheetName val="電気"/>
      <sheetName val="機械"/>
      <sheetName val="D共通仮設"/>
      <sheetName val="単価表"/>
      <sheetName val="内訳明細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総括表"/>
      <sheetName val="建築主体"/>
      <sheetName val="15金属製建具"/>
      <sheetName val="書式"/>
      <sheetName val="既存浄化槽"/>
      <sheetName val="総括表（浄化槽）"/>
      <sheetName val="単位"/>
      <sheetName val="Sheet1"/>
      <sheetName val="掘削土量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E3" t="str">
            <v>ｍ</v>
          </cell>
        </row>
        <row r="4">
          <cell r="E4" t="str">
            <v>㎡</v>
          </cell>
        </row>
        <row r="5">
          <cell r="E5" t="str">
            <v>ｍ3</v>
          </cell>
        </row>
        <row r="6">
          <cell r="E6" t="str">
            <v>〃</v>
          </cell>
        </row>
        <row r="7">
          <cell r="E7" t="str">
            <v>か所</v>
          </cell>
        </row>
        <row r="8">
          <cell r="E8" t="str">
            <v>本</v>
          </cell>
        </row>
        <row r="9">
          <cell r="E9" t="str">
            <v>台</v>
          </cell>
        </row>
        <row r="10">
          <cell r="E10" t="str">
            <v>組</v>
          </cell>
        </row>
        <row r="11">
          <cell r="E11" t="str">
            <v>式</v>
          </cell>
        </row>
        <row r="12">
          <cell r="E12" t="str">
            <v>人</v>
          </cell>
        </row>
        <row r="13">
          <cell r="E13" t="str">
            <v>個</v>
          </cell>
        </row>
        <row r="14">
          <cell r="E14" t="str">
            <v>箇処</v>
          </cell>
        </row>
        <row r="15">
          <cell r="E15" t="str">
            <v>面</v>
          </cell>
        </row>
        <row r="16">
          <cell r="E16" t="str">
            <v>枚</v>
          </cell>
        </row>
        <row r="17">
          <cell r="E17" t="str">
            <v>kg</v>
          </cell>
        </row>
        <row r="18">
          <cell r="E18" t="str">
            <v>Pot</v>
          </cell>
        </row>
        <row r="19">
          <cell r="E19" t="str">
            <v>ｔ</v>
          </cell>
        </row>
        <row r="20">
          <cell r="E20" t="str">
            <v>文字</v>
          </cell>
        </row>
      </sheetData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見積書表紙"/>
      <sheetName val="内訳"/>
      <sheetName val="登録ﾘｽﾄ"/>
    </sheetNames>
    <sheetDataSet>
      <sheetData sheetId="0"/>
      <sheetData sheetId="1"/>
      <sheetData sheetId="2">
        <row r="5">
          <cell r="B5" t="str">
            <v>直接仮設工事</v>
          </cell>
          <cell r="D5" t="str">
            <v>ｍ2</v>
          </cell>
        </row>
        <row r="6">
          <cell r="B6" t="str">
            <v>土工事</v>
          </cell>
          <cell r="D6" t="str">
            <v>ｍ3</v>
          </cell>
        </row>
        <row r="7">
          <cell r="B7" t="str">
            <v>杭工事</v>
          </cell>
          <cell r="D7" t="str">
            <v>ｍ</v>
          </cell>
        </row>
        <row r="8">
          <cell r="B8" t="str">
            <v>コンクリート工事</v>
          </cell>
          <cell r="D8" t="str">
            <v>式</v>
          </cell>
        </row>
        <row r="9">
          <cell r="B9" t="str">
            <v>型枠工事</v>
          </cell>
          <cell r="D9" t="str">
            <v>カ所</v>
          </cell>
        </row>
        <row r="10">
          <cell r="B10" t="str">
            <v>鉄筋工事</v>
          </cell>
          <cell r="D10" t="str">
            <v>個</v>
          </cell>
        </row>
        <row r="11">
          <cell r="B11" t="str">
            <v>鉄骨工事</v>
          </cell>
          <cell r="D11" t="str">
            <v>人</v>
          </cell>
        </row>
        <row r="12">
          <cell r="B12" t="str">
            <v>耐火被覆工事</v>
          </cell>
          <cell r="D12" t="str">
            <v>人役</v>
          </cell>
        </row>
        <row r="13">
          <cell r="B13" t="str">
            <v>プレキャスト･PC工事</v>
          </cell>
          <cell r="D13" t="str">
            <v>kg</v>
          </cell>
        </row>
        <row r="14">
          <cell r="B14" t="str">
            <v>ＡＬＣ板工事</v>
          </cell>
          <cell r="D14" t="str">
            <v>t</v>
          </cell>
        </row>
        <row r="15">
          <cell r="B15" t="str">
            <v>押出成形セメント板工事</v>
          </cell>
          <cell r="D15" t="str">
            <v>組</v>
          </cell>
        </row>
        <row r="16">
          <cell r="B16" t="str">
            <v>組積工事</v>
          </cell>
          <cell r="D16" t="str">
            <v>枚</v>
          </cell>
        </row>
        <row r="17">
          <cell r="B17" t="str">
            <v>防水工事</v>
          </cell>
          <cell r="D17" t="str">
            <v>基</v>
          </cell>
        </row>
        <row r="18">
          <cell r="B18" t="str">
            <v>石工事</v>
          </cell>
          <cell r="D18" t="str">
            <v>か所</v>
          </cell>
        </row>
        <row r="19">
          <cell r="B19" t="str">
            <v>タイル工事</v>
          </cell>
        </row>
        <row r="20">
          <cell r="B20" t="str">
            <v>木工事</v>
          </cell>
        </row>
        <row r="21">
          <cell r="B21" t="str">
            <v>屋根及びとい工事</v>
          </cell>
        </row>
        <row r="22">
          <cell r="B22" t="str">
            <v>金属工事</v>
          </cell>
        </row>
        <row r="23">
          <cell r="B23" t="str">
            <v>左官工事</v>
          </cell>
        </row>
        <row r="24">
          <cell r="B24" t="str">
            <v>木製建具工事</v>
          </cell>
        </row>
        <row r="25">
          <cell r="B25" t="str">
            <v>金属製建具工事</v>
          </cell>
        </row>
        <row r="26">
          <cell r="B26" t="str">
            <v>ガラス工事</v>
          </cell>
        </row>
        <row r="27">
          <cell r="B27" t="str">
            <v>塗装工事</v>
          </cell>
        </row>
        <row r="28">
          <cell r="B28" t="str">
            <v>吹付工事</v>
          </cell>
        </row>
        <row r="29">
          <cell r="B29" t="str">
            <v>内外装工事</v>
          </cell>
        </row>
        <row r="30">
          <cell r="B30" t="str">
            <v>仕上ユニット工事</v>
          </cell>
        </row>
        <row r="31">
          <cell r="B31" t="str">
            <v>既製家具工事</v>
          </cell>
        </row>
        <row r="32">
          <cell r="B32" t="str">
            <v>造付家具工事</v>
          </cell>
        </row>
        <row r="33">
          <cell r="B33" t="str">
            <v>サイン工事</v>
          </cell>
        </row>
        <row r="34">
          <cell r="B34" t="str">
            <v>解体工事</v>
          </cell>
        </row>
        <row r="35">
          <cell r="B35" t="str">
            <v>外構工事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代価表"/>
      <sheetName val="拾出"/>
      <sheetName val="拾照回路"/>
      <sheetName val="拾照回路計"/>
      <sheetName val="接地"/>
      <sheetName val="埋設"/>
      <sheetName val="塗装"/>
      <sheetName val="撤去"/>
      <sheetName val="付属品"/>
      <sheetName val="配線器具"/>
      <sheetName val="表紙"/>
      <sheetName val="複単"/>
      <sheetName val="配線労務"/>
      <sheetName val="盤労務"/>
      <sheetName val="盤比較"/>
      <sheetName val="はつり"/>
      <sheetName val="換気扇単価"/>
      <sheetName val="基礎"/>
      <sheetName val="試験調整費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7" tint="0.4"/>
  </sheetPr>
  <dimension ref="A2:AC74"/>
  <sheetViews>
    <sheetView tabSelected="1" view="pageBreakPreview" zoomScale="84" zoomScaleSheetLayoutView="84" workbookViewId="0">
      <selection activeCell="G14" sqref="G14:K15"/>
    </sheetView>
  </sheetViews>
  <sheetFormatPr defaultRowHeight="13.5"/>
  <cols>
    <col min="1" max="1" width="1.375" style="1" customWidth="1"/>
    <col min="2" max="2" width="7.75" style="1" customWidth="1"/>
    <col min="3" max="3" width="9.5" style="1" customWidth="1"/>
    <col min="4" max="5" width="9" style="1" customWidth="1"/>
    <col min="6" max="6" width="5.625" style="1" customWidth="1"/>
    <col min="7" max="7" width="9" style="1" customWidth="1"/>
    <col min="8" max="8" width="5.625" style="1" customWidth="1"/>
    <col min="9" max="9" width="9" style="1" customWidth="1"/>
    <col min="10" max="10" width="5.625" style="1" customWidth="1"/>
    <col min="11" max="11" width="9" style="1" customWidth="1"/>
    <col min="12" max="12" width="5.625" style="1" customWidth="1"/>
    <col min="13" max="13" width="9" style="1" customWidth="1"/>
    <col min="14" max="14" width="5.625" style="1" customWidth="1"/>
    <col min="15" max="15" width="9" style="1" customWidth="1"/>
    <col min="16" max="16" width="5.625" style="1" customWidth="1"/>
    <col min="17" max="17" width="9" style="1" customWidth="1"/>
    <col min="18" max="18" width="5.625" style="1" customWidth="1"/>
    <col min="19" max="19" width="9" style="1" customWidth="1"/>
    <col min="20" max="20" width="1.125" style="1" customWidth="1"/>
    <col min="21" max="256" width="9" style="1" customWidth="1"/>
    <col min="257" max="257" width="1.375" style="1" customWidth="1"/>
    <col min="258" max="258" width="7.75" style="1" customWidth="1"/>
    <col min="259" max="259" width="9.5" style="1" customWidth="1"/>
    <col min="260" max="261" width="9" style="1" customWidth="1"/>
    <col min="262" max="262" width="5.625" style="1" customWidth="1"/>
    <col min="263" max="263" width="9" style="1" customWidth="1"/>
    <col min="264" max="264" width="5.625" style="1" customWidth="1"/>
    <col min="265" max="265" width="9" style="1" customWidth="1"/>
    <col min="266" max="266" width="5.625" style="1" customWidth="1"/>
    <col min="267" max="267" width="9" style="1" customWidth="1"/>
    <col min="268" max="268" width="5.625" style="1" customWidth="1"/>
    <col min="269" max="269" width="9" style="1" customWidth="1"/>
    <col min="270" max="270" width="5.625" style="1" customWidth="1"/>
    <col min="271" max="271" width="9" style="1" customWidth="1"/>
    <col min="272" max="272" width="5.625" style="1" customWidth="1"/>
    <col min="273" max="273" width="9" style="1" customWidth="1"/>
    <col min="274" max="274" width="5.625" style="1" customWidth="1"/>
    <col min="275" max="275" width="9" style="1" customWidth="1"/>
    <col min="276" max="276" width="1.125" style="1" customWidth="1"/>
    <col min="277" max="512" width="9" style="1" customWidth="1"/>
    <col min="513" max="513" width="1.375" style="1" customWidth="1"/>
    <col min="514" max="514" width="7.75" style="1" customWidth="1"/>
    <col min="515" max="515" width="9.5" style="1" customWidth="1"/>
    <col min="516" max="517" width="9" style="1" customWidth="1"/>
    <col min="518" max="518" width="5.625" style="1" customWidth="1"/>
    <col min="519" max="519" width="9" style="1" customWidth="1"/>
    <col min="520" max="520" width="5.625" style="1" customWidth="1"/>
    <col min="521" max="521" width="9" style="1" customWidth="1"/>
    <col min="522" max="522" width="5.625" style="1" customWidth="1"/>
    <col min="523" max="523" width="9" style="1" customWidth="1"/>
    <col min="524" max="524" width="5.625" style="1" customWidth="1"/>
    <col min="525" max="525" width="9" style="1" customWidth="1"/>
    <col min="526" max="526" width="5.625" style="1" customWidth="1"/>
    <col min="527" max="527" width="9" style="1" customWidth="1"/>
    <col min="528" max="528" width="5.625" style="1" customWidth="1"/>
    <col min="529" max="529" width="9" style="1" customWidth="1"/>
    <col min="530" max="530" width="5.625" style="1" customWidth="1"/>
    <col min="531" max="531" width="9" style="1" customWidth="1"/>
    <col min="532" max="532" width="1.125" style="1" customWidth="1"/>
    <col min="533" max="768" width="9" style="1" customWidth="1"/>
    <col min="769" max="769" width="1.375" style="1" customWidth="1"/>
    <col min="770" max="770" width="7.75" style="1" customWidth="1"/>
    <col min="771" max="771" width="9.5" style="1" customWidth="1"/>
    <col min="772" max="773" width="9" style="1" customWidth="1"/>
    <col min="774" max="774" width="5.625" style="1" customWidth="1"/>
    <col min="775" max="775" width="9" style="1" customWidth="1"/>
    <col min="776" max="776" width="5.625" style="1" customWidth="1"/>
    <col min="777" max="777" width="9" style="1" customWidth="1"/>
    <col min="778" max="778" width="5.625" style="1" customWidth="1"/>
    <col min="779" max="779" width="9" style="1" customWidth="1"/>
    <col min="780" max="780" width="5.625" style="1" customWidth="1"/>
    <col min="781" max="781" width="9" style="1" customWidth="1"/>
    <col min="782" max="782" width="5.625" style="1" customWidth="1"/>
    <col min="783" max="783" width="9" style="1" customWidth="1"/>
    <col min="784" max="784" width="5.625" style="1" customWidth="1"/>
    <col min="785" max="785" width="9" style="1" customWidth="1"/>
    <col min="786" max="786" width="5.625" style="1" customWidth="1"/>
    <col min="787" max="787" width="9" style="1" customWidth="1"/>
    <col min="788" max="788" width="1.125" style="1" customWidth="1"/>
    <col min="789" max="1024" width="9" style="1" customWidth="1"/>
    <col min="1025" max="1025" width="1.375" style="1" customWidth="1"/>
    <col min="1026" max="1026" width="7.75" style="1" customWidth="1"/>
    <col min="1027" max="1027" width="9.5" style="1" customWidth="1"/>
    <col min="1028" max="1029" width="9" style="1" customWidth="1"/>
    <col min="1030" max="1030" width="5.625" style="1" customWidth="1"/>
    <col min="1031" max="1031" width="9" style="1" customWidth="1"/>
    <col min="1032" max="1032" width="5.625" style="1" customWidth="1"/>
    <col min="1033" max="1033" width="9" style="1" customWidth="1"/>
    <col min="1034" max="1034" width="5.625" style="1" customWidth="1"/>
    <col min="1035" max="1035" width="9" style="1" customWidth="1"/>
    <col min="1036" max="1036" width="5.625" style="1" customWidth="1"/>
    <col min="1037" max="1037" width="9" style="1" customWidth="1"/>
    <col min="1038" max="1038" width="5.625" style="1" customWidth="1"/>
    <col min="1039" max="1039" width="9" style="1" customWidth="1"/>
    <col min="1040" max="1040" width="5.625" style="1" customWidth="1"/>
    <col min="1041" max="1041" width="9" style="1" customWidth="1"/>
    <col min="1042" max="1042" width="5.625" style="1" customWidth="1"/>
    <col min="1043" max="1043" width="9" style="1" customWidth="1"/>
    <col min="1044" max="1044" width="1.125" style="1" customWidth="1"/>
    <col min="1045" max="1280" width="9" style="1" customWidth="1"/>
    <col min="1281" max="1281" width="1.375" style="1" customWidth="1"/>
    <col min="1282" max="1282" width="7.75" style="1" customWidth="1"/>
    <col min="1283" max="1283" width="9.5" style="1" customWidth="1"/>
    <col min="1284" max="1285" width="9" style="1" customWidth="1"/>
    <col min="1286" max="1286" width="5.625" style="1" customWidth="1"/>
    <col min="1287" max="1287" width="9" style="1" customWidth="1"/>
    <col min="1288" max="1288" width="5.625" style="1" customWidth="1"/>
    <col min="1289" max="1289" width="9" style="1" customWidth="1"/>
    <col min="1290" max="1290" width="5.625" style="1" customWidth="1"/>
    <col min="1291" max="1291" width="9" style="1" customWidth="1"/>
    <col min="1292" max="1292" width="5.625" style="1" customWidth="1"/>
    <col min="1293" max="1293" width="9" style="1" customWidth="1"/>
    <col min="1294" max="1294" width="5.625" style="1" customWidth="1"/>
    <col min="1295" max="1295" width="9" style="1" customWidth="1"/>
    <col min="1296" max="1296" width="5.625" style="1" customWidth="1"/>
    <col min="1297" max="1297" width="9" style="1" customWidth="1"/>
    <col min="1298" max="1298" width="5.625" style="1" customWidth="1"/>
    <col min="1299" max="1299" width="9" style="1" customWidth="1"/>
    <col min="1300" max="1300" width="1.125" style="1" customWidth="1"/>
    <col min="1301" max="1536" width="9" style="1" customWidth="1"/>
    <col min="1537" max="1537" width="1.375" style="1" customWidth="1"/>
    <col min="1538" max="1538" width="7.75" style="1" customWidth="1"/>
    <col min="1539" max="1539" width="9.5" style="1" customWidth="1"/>
    <col min="1540" max="1541" width="9" style="1" customWidth="1"/>
    <col min="1542" max="1542" width="5.625" style="1" customWidth="1"/>
    <col min="1543" max="1543" width="9" style="1" customWidth="1"/>
    <col min="1544" max="1544" width="5.625" style="1" customWidth="1"/>
    <col min="1545" max="1545" width="9" style="1" customWidth="1"/>
    <col min="1546" max="1546" width="5.625" style="1" customWidth="1"/>
    <col min="1547" max="1547" width="9" style="1" customWidth="1"/>
    <col min="1548" max="1548" width="5.625" style="1" customWidth="1"/>
    <col min="1549" max="1549" width="9" style="1" customWidth="1"/>
    <col min="1550" max="1550" width="5.625" style="1" customWidth="1"/>
    <col min="1551" max="1551" width="9" style="1" customWidth="1"/>
    <col min="1552" max="1552" width="5.625" style="1" customWidth="1"/>
    <col min="1553" max="1553" width="9" style="1" customWidth="1"/>
    <col min="1554" max="1554" width="5.625" style="1" customWidth="1"/>
    <col min="1555" max="1555" width="9" style="1" customWidth="1"/>
    <col min="1556" max="1556" width="1.125" style="1" customWidth="1"/>
    <col min="1557" max="1792" width="9" style="1" customWidth="1"/>
    <col min="1793" max="1793" width="1.375" style="1" customWidth="1"/>
    <col min="1794" max="1794" width="7.75" style="1" customWidth="1"/>
    <col min="1795" max="1795" width="9.5" style="1" customWidth="1"/>
    <col min="1796" max="1797" width="9" style="1" customWidth="1"/>
    <col min="1798" max="1798" width="5.625" style="1" customWidth="1"/>
    <col min="1799" max="1799" width="9" style="1" customWidth="1"/>
    <col min="1800" max="1800" width="5.625" style="1" customWidth="1"/>
    <col min="1801" max="1801" width="9" style="1" customWidth="1"/>
    <col min="1802" max="1802" width="5.625" style="1" customWidth="1"/>
    <col min="1803" max="1803" width="9" style="1" customWidth="1"/>
    <col min="1804" max="1804" width="5.625" style="1" customWidth="1"/>
    <col min="1805" max="1805" width="9" style="1" customWidth="1"/>
    <col min="1806" max="1806" width="5.625" style="1" customWidth="1"/>
    <col min="1807" max="1807" width="9" style="1" customWidth="1"/>
    <col min="1808" max="1808" width="5.625" style="1" customWidth="1"/>
    <col min="1809" max="1809" width="9" style="1" customWidth="1"/>
    <col min="1810" max="1810" width="5.625" style="1" customWidth="1"/>
    <col min="1811" max="1811" width="9" style="1" customWidth="1"/>
    <col min="1812" max="1812" width="1.125" style="1" customWidth="1"/>
    <col min="1813" max="2048" width="9" style="1" customWidth="1"/>
    <col min="2049" max="2049" width="1.375" style="1" customWidth="1"/>
    <col min="2050" max="2050" width="7.75" style="1" customWidth="1"/>
    <col min="2051" max="2051" width="9.5" style="1" customWidth="1"/>
    <col min="2052" max="2053" width="9" style="1" customWidth="1"/>
    <col min="2054" max="2054" width="5.625" style="1" customWidth="1"/>
    <col min="2055" max="2055" width="9" style="1" customWidth="1"/>
    <col min="2056" max="2056" width="5.625" style="1" customWidth="1"/>
    <col min="2057" max="2057" width="9" style="1" customWidth="1"/>
    <col min="2058" max="2058" width="5.625" style="1" customWidth="1"/>
    <col min="2059" max="2059" width="9" style="1" customWidth="1"/>
    <col min="2060" max="2060" width="5.625" style="1" customWidth="1"/>
    <col min="2061" max="2061" width="9" style="1" customWidth="1"/>
    <col min="2062" max="2062" width="5.625" style="1" customWidth="1"/>
    <col min="2063" max="2063" width="9" style="1" customWidth="1"/>
    <col min="2064" max="2064" width="5.625" style="1" customWidth="1"/>
    <col min="2065" max="2065" width="9" style="1" customWidth="1"/>
    <col min="2066" max="2066" width="5.625" style="1" customWidth="1"/>
    <col min="2067" max="2067" width="9" style="1" customWidth="1"/>
    <col min="2068" max="2068" width="1.125" style="1" customWidth="1"/>
    <col min="2069" max="2304" width="9" style="1" customWidth="1"/>
    <col min="2305" max="2305" width="1.375" style="1" customWidth="1"/>
    <col min="2306" max="2306" width="7.75" style="1" customWidth="1"/>
    <col min="2307" max="2307" width="9.5" style="1" customWidth="1"/>
    <col min="2308" max="2309" width="9" style="1" customWidth="1"/>
    <col min="2310" max="2310" width="5.625" style="1" customWidth="1"/>
    <col min="2311" max="2311" width="9" style="1" customWidth="1"/>
    <col min="2312" max="2312" width="5.625" style="1" customWidth="1"/>
    <col min="2313" max="2313" width="9" style="1" customWidth="1"/>
    <col min="2314" max="2314" width="5.625" style="1" customWidth="1"/>
    <col min="2315" max="2315" width="9" style="1" customWidth="1"/>
    <col min="2316" max="2316" width="5.625" style="1" customWidth="1"/>
    <col min="2317" max="2317" width="9" style="1" customWidth="1"/>
    <col min="2318" max="2318" width="5.625" style="1" customWidth="1"/>
    <col min="2319" max="2319" width="9" style="1" customWidth="1"/>
    <col min="2320" max="2320" width="5.625" style="1" customWidth="1"/>
    <col min="2321" max="2321" width="9" style="1" customWidth="1"/>
    <col min="2322" max="2322" width="5.625" style="1" customWidth="1"/>
    <col min="2323" max="2323" width="9" style="1" customWidth="1"/>
    <col min="2324" max="2324" width="1.125" style="1" customWidth="1"/>
    <col min="2325" max="2560" width="9" style="1" customWidth="1"/>
    <col min="2561" max="2561" width="1.375" style="1" customWidth="1"/>
    <col min="2562" max="2562" width="7.75" style="1" customWidth="1"/>
    <col min="2563" max="2563" width="9.5" style="1" customWidth="1"/>
    <col min="2564" max="2565" width="9" style="1" customWidth="1"/>
    <col min="2566" max="2566" width="5.625" style="1" customWidth="1"/>
    <col min="2567" max="2567" width="9" style="1" customWidth="1"/>
    <col min="2568" max="2568" width="5.625" style="1" customWidth="1"/>
    <col min="2569" max="2569" width="9" style="1" customWidth="1"/>
    <col min="2570" max="2570" width="5.625" style="1" customWidth="1"/>
    <col min="2571" max="2571" width="9" style="1" customWidth="1"/>
    <col min="2572" max="2572" width="5.625" style="1" customWidth="1"/>
    <col min="2573" max="2573" width="9" style="1" customWidth="1"/>
    <col min="2574" max="2574" width="5.625" style="1" customWidth="1"/>
    <col min="2575" max="2575" width="9" style="1" customWidth="1"/>
    <col min="2576" max="2576" width="5.625" style="1" customWidth="1"/>
    <col min="2577" max="2577" width="9" style="1" customWidth="1"/>
    <col min="2578" max="2578" width="5.625" style="1" customWidth="1"/>
    <col min="2579" max="2579" width="9" style="1" customWidth="1"/>
    <col min="2580" max="2580" width="1.125" style="1" customWidth="1"/>
    <col min="2581" max="2816" width="9" style="1" customWidth="1"/>
    <col min="2817" max="2817" width="1.375" style="1" customWidth="1"/>
    <col min="2818" max="2818" width="7.75" style="1" customWidth="1"/>
    <col min="2819" max="2819" width="9.5" style="1" customWidth="1"/>
    <col min="2820" max="2821" width="9" style="1" customWidth="1"/>
    <col min="2822" max="2822" width="5.625" style="1" customWidth="1"/>
    <col min="2823" max="2823" width="9" style="1" customWidth="1"/>
    <col min="2824" max="2824" width="5.625" style="1" customWidth="1"/>
    <col min="2825" max="2825" width="9" style="1" customWidth="1"/>
    <col min="2826" max="2826" width="5.625" style="1" customWidth="1"/>
    <col min="2827" max="2827" width="9" style="1" customWidth="1"/>
    <col min="2828" max="2828" width="5.625" style="1" customWidth="1"/>
    <col min="2829" max="2829" width="9" style="1" customWidth="1"/>
    <col min="2830" max="2830" width="5.625" style="1" customWidth="1"/>
    <col min="2831" max="2831" width="9" style="1" customWidth="1"/>
    <col min="2832" max="2832" width="5.625" style="1" customWidth="1"/>
    <col min="2833" max="2833" width="9" style="1" customWidth="1"/>
    <col min="2834" max="2834" width="5.625" style="1" customWidth="1"/>
    <col min="2835" max="2835" width="9" style="1" customWidth="1"/>
    <col min="2836" max="2836" width="1.125" style="1" customWidth="1"/>
    <col min="2837" max="3072" width="9" style="1" customWidth="1"/>
    <col min="3073" max="3073" width="1.375" style="1" customWidth="1"/>
    <col min="3074" max="3074" width="7.75" style="1" customWidth="1"/>
    <col min="3075" max="3075" width="9.5" style="1" customWidth="1"/>
    <col min="3076" max="3077" width="9" style="1" customWidth="1"/>
    <col min="3078" max="3078" width="5.625" style="1" customWidth="1"/>
    <col min="3079" max="3079" width="9" style="1" customWidth="1"/>
    <col min="3080" max="3080" width="5.625" style="1" customWidth="1"/>
    <col min="3081" max="3081" width="9" style="1" customWidth="1"/>
    <col min="3082" max="3082" width="5.625" style="1" customWidth="1"/>
    <col min="3083" max="3083" width="9" style="1" customWidth="1"/>
    <col min="3084" max="3084" width="5.625" style="1" customWidth="1"/>
    <col min="3085" max="3085" width="9" style="1" customWidth="1"/>
    <col min="3086" max="3086" width="5.625" style="1" customWidth="1"/>
    <col min="3087" max="3087" width="9" style="1" customWidth="1"/>
    <col min="3088" max="3088" width="5.625" style="1" customWidth="1"/>
    <col min="3089" max="3089" width="9" style="1" customWidth="1"/>
    <col min="3090" max="3090" width="5.625" style="1" customWidth="1"/>
    <col min="3091" max="3091" width="9" style="1" customWidth="1"/>
    <col min="3092" max="3092" width="1.125" style="1" customWidth="1"/>
    <col min="3093" max="3328" width="9" style="1" customWidth="1"/>
    <col min="3329" max="3329" width="1.375" style="1" customWidth="1"/>
    <col min="3330" max="3330" width="7.75" style="1" customWidth="1"/>
    <col min="3331" max="3331" width="9.5" style="1" customWidth="1"/>
    <col min="3332" max="3333" width="9" style="1" customWidth="1"/>
    <col min="3334" max="3334" width="5.625" style="1" customWidth="1"/>
    <col min="3335" max="3335" width="9" style="1" customWidth="1"/>
    <col min="3336" max="3336" width="5.625" style="1" customWidth="1"/>
    <col min="3337" max="3337" width="9" style="1" customWidth="1"/>
    <col min="3338" max="3338" width="5.625" style="1" customWidth="1"/>
    <col min="3339" max="3339" width="9" style="1" customWidth="1"/>
    <col min="3340" max="3340" width="5.625" style="1" customWidth="1"/>
    <col min="3341" max="3341" width="9" style="1" customWidth="1"/>
    <col min="3342" max="3342" width="5.625" style="1" customWidth="1"/>
    <col min="3343" max="3343" width="9" style="1" customWidth="1"/>
    <col min="3344" max="3344" width="5.625" style="1" customWidth="1"/>
    <col min="3345" max="3345" width="9" style="1" customWidth="1"/>
    <col min="3346" max="3346" width="5.625" style="1" customWidth="1"/>
    <col min="3347" max="3347" width="9" style="1" customWidth="1"/>
    <col min="3348" max="3348" width="1.125" style="1" customWidth="1"/>
    <col min="3349" max="3584" width="9" style="1" customWidth="1"/>
    <col min="3585" max="3585" width="1.375" style="1" customWidth="1"/>
    <col min="3586" max="3586" width="7.75" style="1" customWidth="1"/>
    <col min="3587" max="3587" width="9.5" style="1" customWidth="1"/>
    <col min="3588" max="3589" width="9" style="1" customWidth="1"/>
    <col min="3590" max="3590" width="5.625" style="1" customWidth="1"/>
    <col min="3591" max="3591" width="9" style="1" customWidth="1"/>
    <col min="3592" max="3592" width="5.625" style="1" customWidth="1"/>
    <col min="3593" max="3593" width="9" style="1" customWidth="1"/>
    <col min="3594" max="3594" width="5.625" style="1" customWidth="1"/>
    <col min="3595" max="3595" width="9" style="1" customWidth="1"/>
    <col min="3596" max="3596" width="5.625" style="1" customWidth="1"/>
    <col min="3597" max="3597" width="9" style="1" customWidth="1"/>
    <col min="3598" max="3598" width="5.625" style="1" customWidth="1"/>
    <col min="3599" max="3599" width="9" style="1" customWidth="1"/>
    <col min="3600" max="3600" width="5.625" style="1" customWidth="1"/>
    <col min="3601" max="3601" width="9" style="1" customWidth="1"/>
    <col min="3602" max="3602" width="5.625" style="1" customWidth="1"/>
    <col min="3603" max="3603" width="9" style="1" customWidth="1"/>
    <col min="3604" max="3604" width="1.125" style="1" customWidth="1"/>
    <col min="3605" max="3840" width="9" style="1" customWidth="1"/>
    <col min="3841" max="3841" width="1.375" style="1" customWidth="1"/>
    <col min="3842" max="3842" width="7.75" style="1" customWidth="1"/>
    <col min="3843" max="3843" width="9.5" style="1" customWidth="1"/>
    <col min="3844" max="3845" width="9" style="1" customWidth="1"/>
    <col min="3846" max="3846" width="5.625" style="1" customWidth="1"/>
    <col min="3847" max="3847" width="9" style="1" customWidth="1"/>
    <col min="3848" max="3848" width="5.625" style="1" customWidth="1"/>
    <col min="3849" max="3849" width="9" style="1" customWidth="1"/>
    <col min="3850" max="3850" width="5.625" style="1" customWidth="1"/>
    <col min="3851" max="3851" width="9" style="1" customWidth="1"/>
    <col min="3852" max="3852" width="5.625" style="1" customWidth="1"/>
    <col min="3853" max="3853" width="9" style="1" customWidth="1"/>
    <col min="3854" max="3854" width="5.625" style="1" customWidth="1"/>
    <col min="3855" max="3855" width="9" style="1" customWidth="1"/>
    <col min="3856" max="3856" width="5.625" style="1" customWidth="1"/>
    <col min="3857" max="3857" width="9" style="1" customWidth="1"/>
    <col min="3858" max="3858" width="5.625" style="1" customWidth="1"/>
    <col min="3859" max="3859" width="9" style="1" customWidth="1"/>
    <col min="3860" max="3860" width="1.125" style="1" customWidth="1"/>
    <col min="3861" max="4096" width="9" style="1" customWidth="1"/>
    <col min="4097" max="4097" width="1.375" style="1" customWidth="1"/>
    <col min="4098" max="4098" width="7.75" style="1" customWidth="1"/>
    <col min="4099" max="4099" width="9.5" style="1" customWidth="1"/>
    <col min="4100" max="4101" width="9" style="1" customWidth="1"/>
    <col min="4102" max="4102" width="5.625" style="1" customWidth="1"/>
    <col min="4103" max="4103" width="9" style="1" customWidth="1"/>
    <col min="4104" max="4104" width="5.625" style="1" customWidth="1"/>
    <col min="4105" max="4105" width="9" style="1" customWidth="1"/>
    <col min="4106" max="4106" width="5.625" style="1" customWidth="1"/>
    <col min="4107" max="4107" width="9" style="1" customWidth="1"/>
    <col min="4108" max="4108" width="5.625" style="1" customWidth="1"/>
    <col min="4109" max="4109" width="9" style="1" customWidth="1"/>
    <col min="4110" max="4110" width="5.625" style="1" customWidth="1"/>
    <col min="4111" max="4111" width="9" style="1" customWidth="1"/>
    <col min="4112" max="4112" width="5.625" style="1" customWidth="1"/>
    <col min="4113" max="4113" width="9" style="1" customWidth="1"/>
    <col min="4114" max="4114" width="5.625" style="1" customWidth="1"/>
    <col min="4115" max="4115" width="9" style="1" customWidth="1"/>
    <col min="4116" max="4116" width="1.125" style="1" customWidth="1"/>
    <col min="4117" max="4352" width="9" style="1" customWidth="1"/>
    <col min="4353" max="4353" width="1.375" style="1" customWidth="1"/>
    <col min="4354" max="4354" width="7.75" style="1" customWidth="1"/>
    <col min="4355" max="4355" width="9.5" style="1" customWidth="1"/>
    <col min="4356" max="4357" width="9" style="1" customWidth="1"/>
    <col min="4358" max="4358" width="5.625" style="1" customWidth="1"/>
    <col min="4359" max="4359" width="9" style="1" customWidth="1"/>
    <col min="4360" max="4360" width="5.625" style="1" customWidth="1"/>
    <col min="4361" max="4361" width="9" style="1" customWidth="1"/>
    <col min="4362" max="4362" width="5.625" style="1" customWidth="1"/>
    <col min="4363" max="4363" width="9" style="1" customWidth="1"/>
    <col min="4364" max="4364" width="5.625" style="1" customWidth="1"/>
    <col min="4365" max="4365" width="9" style="1" customWidth="1"/>
    <col min="4366" max="4366" width="5.625" style="1" customWidth="1"/>
    <col min="4367" max="4367" width="9" style="1" customWidth="1"/>
    <col min="4368" max="4368" width="5.625" style="1" customWidth="1"/>
    <col min="4369" max="4369" width="9" style="1" customWidth="1"/>
    <col min="4370" max="4370" width="5.625" style="1" customWidth="1"/>
    <col min="4371" max="4371" width="9" style="1" customWidth="1"/>
    <col min="4372" max="4372" width="1.125" style="1" customWidth="1"/>
    <col min="4373" max="4608" width="9" style="1" customWidth="1"/>
    <col min="4609" max="4609" width="1.375" style="1" customWidth="1"/>
    <col min="4610" max="4610" width="7.75" style="1" customWidth="1"/>
    <col min="4611" max="4611" width="9.5" style="1" customWidth="1"/>
    <col min="4612" max="4613" width="9" style="1" customWidth="1"/>
    <col min="4614" max="4614" width="5.625" style="1" customWidth="1"/>
    <col min="4615" max="4615" width="9" style="1" customWidth="1"/>
    <col min="4616" max="4616" width="5.625" style="1" customWidth="1"/>
    <col min="4617" max="4617" width="9" style="1" customWidth="1"/>
    <col min="4618" max="4618" width="5.625" style="1" customWidth="1"/>
    <col min="4619" max="4619" width="9" style="1" customWidth="1"/>
    <col min="4620" max="4620" width="5.625" style="1" customWidth="1"/>
    <col min="4621" max="4621" width="9" style="1" customWidth="1"/>
    <col min="4622" max="4622" width="5.625" style="1" customWidth="1"/>
    <col min="4623" max="4623" width="9" style="1" customWidth="1"/>
    <col min="4624" max="4624" width="5.625" style="1" customWidth="1"/>
    <col min="4625" max="4625" width="9" style="1" customWidth="1"/>
    <col min="4626" max="4626" width="5.625" style="1" customWidth="1"/>
    <col min="4627" max="4627" width="9" style="1" customWidth="1"/>
    <col min="4628" max="4628" width="1.125" style="1" customWidth="1"/>
    <col min="4629" max="4864" width="9" style="1" customWidth="1"/>
    <col min="4865" max="4865" width="1.375" style="1" customWidth="1"/>
    <col min="4866" max="4866" width="7.75" style="1" customWidth="1"/>
    <col min="4867" max="4867" width="9.5" style="1" customWidth="1"/>
    <col min="4868" max="4869" width="9" style="1" customWidth="1"/>
    <col min="4870" max="4870" width="5.625" style="1" customWidth="1"/>
    <col min="4871" max="4871" width="9" style="1" customWidth="1"/>
    <col min="4872" max="4872" width="5.625" style="1" customWidth="1"/>
    <col min="4873" max="4873" width="9" style="1" customWidth="1"/>
    <col min="4874" max="4874" width="5.625" style="1" customWidth="1"/>
    <col min="4875" max="4875" width="9" style="1" customWidth="1"/>
    <col min="4876" max="4876" width="5.625" style="1" customWidth="1"/>
    <col min="4877" max="4877" width="9" style="1" customWidth="1"/>
    <col min="4878" max="4878" width="5.625" style="1" customWidth="1"/>
    <col min="4879" max="4879" width="9" style="1" customWidth="1"/>
    <col min="4880" max="4880" width="5.625" style="1" customWidth="1"/>
    <col min="4881" max="4881" width="9" style="1" customWidth="1"/>
    <col min="4882" max="4882" width="5.625" style="1" customWidth="1"/>
    <col min="4883" max="4883" width="9" style="1" customWidth="1"/>
    <col min="4884" max="4884" width="1.125" style="1" customWidth="1"/>
    <col min="4885" max="5120" width="9" style="1" customWidth="1"/>
    <col min="5121" max="5121" width="1.375" style="1" customWidth="1"/>
    <col min="5122" max="5122" width="7.75" style="1" customWidth="1"/>
    <col min="5123" max="5123" width="9.5" style="1" customWidth="1"/>
    <col min="5124" max="5125" width="9" style="1" customWidth="1"/>
    <col min="5126" max="5126" width="5.625" style="1" customWidth="1"/>
    <col min="5127" max="5127" width="9" style="1" customWidth="1"/>
    <col min="5128" max="5128" width="5.625" style="1" customWidth="1"/>
    <col min="5129" max="5129" width="9" style="1" customWidth="1"/>
    <col min="5130" max="5130" width="5.625" style="1" customWidth="1"/>
    <col min="5131" max="5131" width="9" style="1" customWidth="1"/>
    <col min="5132" max="5132" width="5.625" style="1" customWidth="1"/>
    <col min="5133" max="5133" width="9" style="1" customWidth="1"/>
    <col min="5134" max="5134" width="5.625" style="1" customWidth="1"/>
    <col min="5135" max="5135" width="9" style="1" customWidth="1"/>
    <col min="5136" max="5136" width="5.625" style="1" customWidth="1"/>
    <col min="5137" max="5137" width="9" style="1" customWidth="1"/>
    <col min="5138" max="5138" width="5.625" style="1" customWidth="1"/>
    <col min="5139" max="5139" width="9" style="1" customWidth="1"/>
    <col min="5140" max="5140" width="1.125" style="1" customWidth="1"/>
    <col min="5141" max="5376" width="9" style="1" customWidth="1"/>
    <col min="5377" max="5377" width="1.375" style="1" customWidth="1"/>
    <col min="5378" max="5378" width="7.75" style="1" customWidth="1"/>
    <col min="5379" max="5379" width="9.5" style="1" customWidth="1"/>
    <col min="5380" max="5381" width="9" style="1" customWidth="1"/>
    <col min="5382" max="5382" width="5.625" style="1" customWidth="1"/>
    <col min="5383" max="5383" width="9" style="1" customWidth="1"/>
    <col min="5384" max="5384" width="5.625" style="1" customWidth="1"/>
    <col min="5385" max="5385" width="9" style="1" customWidth="1"/>
    <col min="5386" max="5386" width="5.625" style="1" customWidth="1"/>
    <col min="5387" max="5387" width="9" style="1" customWidth="1"/>
    <col min="5388" max="5388" width="5.625" style="1" customWidth="1"/>
    <col min="5389" max="5389" width="9" style="1" customWidth="1"/>
    <col min="5390" max="5390" width="5.625" style="1" customWidth="1"/>
    <col min="5391" max="5391" width="9" style="1" customWidth="1"/>
    <col min="5392" max="5392" width="5.625" style="1" customWidth="1"/>
    <col min="5393" max="5393" width="9" style="1" customWidth="1"/>
    <col min="5394" max="5394" width="5.625" style="1" customWidth="1"/>
    <col min="5395" max="5395" width="9" style="1" customWidth="1"/>
    <col min="5396" max="5396" width="1.125" style="1" customWidth="1"/>
    <col min="5397" max="5632" width="9" style="1" customWidth="1"/>
    <col min="5633" max="5633" width="1.375" style="1" customWidth="1"/>
    <col min="5634" max="5634" width="7.75" style="1" customWidth="1"/>
    <col min="5635" max="5635" width="9.5" style="1" customWidth="1"/>
    <col min="5636" max="5637" width="9" style="1" customWidth="1"/>
    <col min="5638" max="5638" width="5.625" style="1" customWidth="1"/>
    <col min="5639" max="5639" width="9" style="1" customWidth="1"/>
    <col min="5640" max="5640" width="5.625" style="1" customWidth="1"/>
    <col min="5641" max="5641" width="9" style="1" customWidth="1"/>
    <col min="5642" max="5642" width="5.625" style="1" customWidth="1"/>
    <col min="5643" max="5643" width="9" style="1" customWidth="1"/>
    <col min="5644" max="5644" width="5.625" style="1" customWidth="1"/>
    <col min="5645" max="5645" width="9" style="1" customWidth="1"/>
    <col min="5646" max="5646" width="5.625" style="1" customWidth="1"/>
    <col min="5647" max="5647" width="9" style="1" customWidth="1"/>
    <col min="5648" max="5648" width="5.625" style="1" customWidth="1"/>
    <col min="5649" max="5649" width="9" style="1" customWidth="1"/>
    <col min="5650" max="5650" width="5.625" style="1" customWidth="1"/>
    <col min="5651" max="5651" width="9" style="1" customWidth="1"/>
    <col min="5652" max="5652" width="1.125" style="1" customWidth="1"/>
    <col min="5653" max="5888" width="9" style="1" customWidth="1"/>
    <col min="5889" max="5889" width="1.375" style="1" customWidth="1"/>
    <col min="5890" max="5890" width="7.75" style="1" customWidth="1"/>
    <col min="5891" max="5891" width="9.5" style="1" customWidth="1"/>
    <col min="5892" max="5893" width="9" style="1" customWidth="1"/>
    <col min="5894" max="5894" width="5.625" style="1" customWidth="1"/>
    <col min="5895" max="5895" width="9" style="1" customWidth="1"/>
    <col min="5896" max="5896" width="5.625" style="1" customWidth="1"/>
    <col min="5897" max="5897" width="9" style="1" customWidth="1"/>
    <col min="5898" max="5898" width="5.625" style="1" customWidth="1"/>
    <col min="5899" max="5899" width="9" style="1" customWidth="1"/>
    <col min="5900" max="5900" width="5.625" style="1" customWidth="1"/>
    <col min="5901" max="5901" width="9" style="1" customWidth="1"/>
    <col min="5902" max="5902" width="5.625" style="1" customWidth="1"/>
    <col min="5903" max="5903" width="9" style="1" customWidth="1"/>
    <col min="5904" max="5904" width="5.625" style="1" customWidth="1"/>
    <col min="5905" max="5905" width="9" style="1" customWidth="1"/>
    <col min="5906" max="5906" width="5.625" style="1" customWidth="1"/>
    <col min="5907" max="5907" width="9" style="1" customWidth="1"/>
    <col min="5908" max="5908" width="1.125" style="1" customWidth="1"/>
    <col min="5909" max="6144" width="9" style="1" customWidth="1"/>
    <col min="6145" max="6145" width="1.375" style="1" customWidth="1"/>
    <col min="6146" max="6146" width="7.75" style="1" customWidth="1"/>
    <col min="6147" max="6147" width="9.5" style="1" customWidth="1"/>
    <col min="6148" max="6149" width="9" style="1" customWidth="1"/>
    <col min="6150" max="6150" width="5.625" style="1" customWidth="1"/>
    <col min="6151" max="6151" width="9" style="1" customWidth="1"/>
    <col min="6152" max="6152" width="5.625" style="1" customWidth="1"/>
    <col min="6153" max="6153" width="9" style="1" customWidth="1"/>
    <col min="6154" max="6154" width="5.625" style="1" customWidth="1"/>
    <col min="6155" max="6155" width="9" style="1" customWidth="1"/>
    <col min="6156" max="6156" width="5.625" style="1" customWidth="1"/>
    <col min="6157" max="6157" width="9" style="1" customWidth="1"/>
    <col min="6158" max="6158" width="5.625" style="1" customWidth="1"/>
    <col min="6159" max="6159" width="9" style="1" customWidth="1"/>
    <col min="6160" max="6160" width="5.625" style="1" customWidth="1"/>
    <col min="6161" max="6161" width="9" style="1" customWidth="1"/>
    <col min="6162" max="6162" width="5.625" style="1" customWidth="1"/>
    <col min="6163" max="6163" width="9" style="1" customWidth="1"/>
    <col min="6164" max="6164" width="1.125" style="1" customWidth="1"/>
    <col min="6165" max="6400" width="9" style="1" customWidth="1"/>
    <col min="6401" max="6401" width="1.375" style="1" customWidth="1"/>
    <col min="6402" max="6402" width="7.75" style="1" customWidth="1"/>
    <col min="6403" max="6403" width="9.5" style="1" customWidth="1"/>
    <col min="6404" max="6405" width="9" style="1" customWidth="1"/>
    <col min="6406" max="6406" width="5.625" style="1" customWidth="1"/>
    <col min="6407" max="6407" width="9" style="1" customWidth="1"/>
    <col min="6408" max="6408" width="5.625" style="1" customWidth="1"/>
    <col min="6409" max="6409" width="9" style="1" customWidth="1"/>
    <col min="6410" max="6410" width="5.625" style="1" customWidth="1"/>
    <col min="6411" max="6411" width="9" style="1" customWidth="1"/>
    <col min="6412" max="6412" width="5.625" style="1" customWidth="1"/>
    <col min="6413" max="6413" width="9" style="1" customWidth="1"/>
    <col min="6414" max="6414" width="5.625" style="1" customWidth="1"/>
    <col min="6415" max="6415" width="9" style="1" customWidth="1"/>
    <col min="6416" max="6416" width="5.625" style="1" customWidth="1"/>
    <col min="6417" max="6417" width="9" style="1" customWidth="1"/>
    <col min="6418" max="6418" width="5.625" style="1" customWidth="1"/>
    <col min="6419" max="6419" width="9" style="1" customWidth="1"/>
    <col min="6420" max="6420" width="1.125" style="1" customWidth="1"/>
    <col min="6421" max="6656" width="9" style="1" customWidth="1"/>
    <col min="6657" max="6657" width="1.375" style="1" customWidth="1"/>
    <col min="6658" max="6658" width="7.75" style="1" customWidth="1"/>
    <col min="6659" max="6659" width="9.5" style="1" customWidth="1"/>
    <col min="6660" max="6661" width="9" style="1" customWidth="1"/>
    <col min="6662" max="6662" width="5.625" style="1" customWidth="1"/>
    <col min="6663" max="6663" width="9" style="1" customWidth="1"/>
    <col min="6664" max="6664" width="5.625" style="1" customWidth="1"/>
    <col min="6665" max="6665" width="9" style="1" customWidth="1"/>
    <col min="6666" max="6666" width="5.625" style="1" customWidth="1"/>
    <col min="6667" max="6667" width="9" style="1" customWidth="1"/>
    <col min="6668" max="6668" width="5.625" style="1" customWidth="1"/>
    <col min="6669" max="6669" width="9" style="1" customWidth="1"/>
    <col min="6670" max="6670" width="5.625" style="1" customWidth="1"/>
    <col min="6671" max="6671" width="9" style="1" customWidth="1"/>
    <col min="6672" max="6672" width="5.625" style="1" customWidth="1"/>
    <col min="6673" max="6673" width="9" style="1" customWidth="1"/>
    <col min="6674" max="6674" width="5.625" style="1" customWidth="1"/>
    <col min="6675" max="6675" width="9" style="1" customWidth="1"/>
    <col min="6676" max="6676" width="1.125" style="1" customWidth="1"/>
    <col min="6677" max="6912" width="9" style="1" customWidth="1"/>
    <col min="6913" max="6913" width="1.375" style="1" customWidth="1"/>
    <col min="6914" max="6914" width="7.75" style="1" customWidth="1"/>
    <col min="6915" max="6915" width="9.5" style="1" customWidth="1"/>
    <col min="6916" max="6917" width="9" style="1" customWidth="1"/>
    <col min="6918" max="6918" width="5.625" style="1" customWidth="1"/>
    <col min="6919" max="6919" width="9" style="1" customWidth="1"/>
    <col min="6920" max="6920" width="5.625" style="1" customWidth="1"/>
    <col min="6921" max="6921" width="9" style="1" customWidth="1"/>
    <col min="6922" max="6922" width="5.625" style="1" customWidth="1"/>
    <col min="6923" max="6923" width="9" style="1" customWidth="1"/>
    <col min="6924" max="6924" width="5.625" style="1" customWidth="1"/>
    <col min="6925" max="6925" width="9" style="1" customWidth="1"/>
    <col min="6926" max="6926" width="5.625" style="1" customWidth="1"/>
    <col min="6927" max="6927" width="9" style="1" customWidth="1"/>
    <col min="6928" max="6928" width="5.625" style="1" customWidth="1"/>
    <col min="6929" max="6929" width="9" style="1" customWidth="1"/>
    <col min="6930" max="6930" width="5.625" style="1" customWidth="1"/>
    <col min="6931" max="6931" width="9" style="1" customWidth="1"/>
    <col min="6932" max="6932" width="1.125" style="1" customWidth="1"/>
    <col min="6933" max="7168" width="9" style="1" customWidth="1"/>
    <col min="7169" max="7169" width="1.375" style="1" customWidth="1"/>
    <col min="7170" max="7170" width="7.75" style="1" customWidth="1"/>
    <col min="7171" max="7171" width="9.5" style="1" customWidth="1"/>
    <col min="7172" max="7173" width="9" style="1" customWidth="1"/>
    <col min="7174" max="7174" width="5.625" style="1" customWidth="1"/>
    <col min="7175" max="7175" width="9" style="1" customWidth="1"/>
    <col min="7176" max="7176" width="5.625" style="1" customWidth="1"/>
    <col min="7177" max="7177" width="9" style="1" customWidth="1"/>
    <col min="7178" max="7178" width="5.625" style="1" customWidth="1"/>
    <col min="7179" max="7179" width="9" style="1" customWidth="1"/>
    <col min="7180" max="7180" width="5.625" style="1" customWidth="1"/>
    <col min="7181" max="7181" width="9" style="1" customWidth="1"/>
    <col min="7182" max="7182" width="5.625" style="1" customWidth="1"/>
    <col min="7183" max="7183" width="9" style="1" customWidth="1"/>
    <col min="7184" max="7184" width="5.625" style="1" customWidth="1"/>
    <col min="7185" max="7185" width="9" style="1" customWidth="1"/>
    <col min="7186" max="7186" width="5.625" style="1" customWidth="1"/>
    <col min="7187" max="7187" width="9" style="1" customWidth="1"/>
    <col min="7188" max="7188" width="1.125" style="1" customWidth="1"/>
    <col min="7189" max="7424" width="9" style="1" customWidth="1"/>
    <col min="7425" max="7425" width="1.375" style="1" customWidth="1"/>
    <col min="7426" max="7426" width="7.75" style="1" customWidth="1"/>
    <col min="7427" max="7427" width="9.5" style="1" customWidth="1"/>
    <col min="7428" max="7429" width="9" style="1" customWidth="1"/>
    <col min="7430" max="7430" width="5.625" style="1" customWidth="1"/>
    <col min="7431" max="7431" width="9" style="1" customWidth="1"/>
    <col min="7432" max="7432" width="5.625" style="1" customWidth="1"/>
    <col min="7433" max="7433" width="9" style="1" customWidth="1"/>
    <col min="7434" max="7434" width="5.625" style="1" customWidth="1"/>
    <col min="7435" max="7435" width="9" style="1" customWidth="1"/>
    <col min="7436" max="7436" width="5.625" style="1" customWidth="1"/>
    <col min="7437" max="7437" width="9" style="1" customWidth="1"/>
    <col min="7438" max="7438" width="5.625" style="1" customWidth="1"/>
    <col min="7439" max="7439" width="9" style="1" customWidth="1"/>
    <col min="7440" max="7440" width="5.625" style="1" customWidth="1"/>
    <col min="7441" max="7441" width="9" style="1" customWidth="1"/>
    <col min="7442" max="7442" width="5.625" style="1" customWidth="1"/>
    <col min="7443" max="7443" width="9" style="1" customWidth="1"/>
    <col min="7444" max="7444" width="1.125" style="1" customWidth="1"/>
    <col min="7445" max="7680" width="9" style="1" customWidth="1"/>
    <col min="7681" max="7681" width="1.375" style="1" customWidth="1"/>
    <col min="7682" max="7682" width="7.75" style="1" customWidth="1"/>
    <col min="7683" max="7683" width="9.5" style="1" customWidth="1"/>
    <col min="7684" max="7685" width="9" style="1" customWidth="1"/>
    <col min="7686" max="7686" width="5.625" style="1" customWidth="1"/>
    <col min="7687" max="7687" width="9" style="1" customWidth="1"/>
    <col min="7688" max="7688" width="5.625" style="1" customWidth="1"/>
    <col min="7689" max="7689" width="9" style="1" customWidth="1"/>
    <col min="7690" max="7690" width="5.625" style="1" customWidth="1"/>
    <col min="7691" max="7691" width="9" style="1" customWidth="1"/>
    <col min="7692" max="7692" width="5.625" style="1" customWidth="1"/>
    <col min="7693" max="7693" width="9" style="1" customWidth="1"/>
    <col min="7694" max="7694" width="5.625" style="1" customWidth="1"/>
    <col min="7695" max="7695" width="9" style="1" customWidth="1"/>
    <col min="7696" max="7696" width="5.625" style="1" customWidth="1"/>
    <col min="7697" max="7697" width="9" style="1" customWidth="1"/>
    <col min="7698" max="7698" width="5.625" style="1" customWidth="1"/>
    <col min="7699" max="7699" width="9" style="1" customWidth="1"/>
    <col min="7700" max="7700" width="1.125" style="1" customWidth="1"/>
    <col min="7701" max="7936" width="9" style="1" customWidth="1"/>
    <col min="7937" max="7937" width="1.375" style="1" customWidth="1"/>
    <col min="7938" max="7938" width="7.75" style="1" customWidth="1"/>
    <col min="7939" max="7939" width="9.5" style="1" customWidth="1"/>
    <col min="7940" max="7941" width="9" style="1" customWidth="1"/>
    <col min="7942" max="7942" width="5.625" style="1" customWidth="1"/>
    <col min="7943" max="7943" width="9" style="1" customWidth="1"/>
    <col min="7944" max="7944" width="5.625" style="1" customWidth="1"/>
    <col min="7945" max="7945" width="9" style="1" customWidth="1"/>
    <col min="7946" max="7946" width="5.625" style="1" customWidth="1"/>
    <col min="7947" max="7947" width="9" style="1" customWidth="1"/>
    <col min="7948" max="7948" width="5.625" style="1" customWidth="1"/>
    <col min="7949" max="7949" width="9" style="1" customWidth="1"/>
    <col min="7950" max="7950" width="5.625" style="1" customWidth="1"/>
    <col min="7951" max="7951" width="9" style="1" customWidth="1"/>
    <col min="7952" max="7952" width="5.625" style="1" customWidth="1"/>
    <col min="7953" max="7953" width="9" style="1" customWidth="1"/>
    <col min="7954" max="7954" width="5.625" style="1" customWidth="1"/>
    <col min="7955" max="7955" width="9" style="1" customWidth="1"/>
    <col min="7956" max="7956" width="1.125" style="1" customWidth="1"/>
    <col min="7957" max="8192" width="9" style="1" customWidth="1"/>
    <col min="8193" max="8193" width="1.375" style="1" customWidth="1"/>
    <col min="8194" max="8194" width="7.75" style="1" customWidth="1"/>
    <col min="8195" max="8195" width="9.5" style="1" customWidth="1"/>
    <col min="8196" max="8197" width="9" style="1" customWidth="1"/>
    <col min="8198" max="8198" width="5.625" style="1" customWidth="1"/>
    <col min="8199" max="8199" width="9" style="1" customWidth="1"/>
    <col min="8200" max="8200" width="5.625" style="1" customWidth="1"/>
    <col min="8201" max="8201" width="9" style="1" customWidth="1"/>
    <col min="8202" max="8202" width="5.625" style="1" customWidth="1"/>
    <col min="8203" max="8203" width="9" style="1" customWidth="1"/>
    <col min="8204" max="8204" width="5.625" style="1" customWidth="1"/>
    <col min="8205" max="8205" width="9" style="1" customWidth="1"/>
    <col min="8206" max="8206" width="5.625" style="1" customWidth="1"/>
    <col min="8207" max="8207" width="9" style="1" customWidth="1"/>
    <col min="8208" max="8208" width="5.625" style="1" customWidth="1"/>
    <col min="8209" max="8209" width="9" style="1" customWidth="1"/>
    <col min="8210" max="8210" width="5.625" style="1" customWidth="1"/>
    <col min="8211" max="8211" width="9" style="1" customWidth="1"/>
    <col min="8212" max="8212" width="1.125" style="1" customWidth="1"/>
    <col min="8213" max="8448" width="9" style="1" customWidth="1"/>
    <col min="8449" max="8449" width="1.375" style="1" customWidth="1"/>
    <col min="8450" max="8450" width="7.75" style="1" customWidth="1"/>
    <col min="8451" max="8451" width="9.5" style="1" customWidth="1"/>
    <col min="8452" max="8453" width="9" style="1" customWidth="1"/>
    <col min="8454" max="8454" width="5.625" style="1" customWidth="1"/>
    <col min="8455" max="8455" width="9" style="1" customWidth="1"/>
    <col min="8456" max="8456" width="5.625" style="1" customWidth="1"/>
    <col min="8457" max="8457" width="9" style="1" customWidth="1"/>
    <col min="8458" max="8458" width="5.625" style="1" customWidth="1"/>
    <col min="8459" max="8459" width="9" style="1" customWidth="1"/>
    <col min="8460" max="8460" width="5.625" style="1" customWidth="1"/>
    <col min="8461" max="8461" width="9" style="1" customWidth="1"/>
    <col min="8462" max="8462" width="5.625" style="1" customWidth="1"/>
    <col min="8463" max="8463" width="9" style="1" customWidth="1"/>
    <col min="8464" max="8464" width="5.625" style="1" customWidth="1"/>
    <col min="8465" max="8465" width="9" style="1" customWidth="1"/>
    <col min="8466" max="8466" width="5.625" style="1" customWidth="1"/>
    <col min="8467" max="8467" width="9" style="1" customWidth="1"/>
    <col min="8468" max="8468" width="1.125" style="1" customWidth="1"/>
    <col min="8469" max="8704" width="9" style="1" customWidth="1"/>
    <col min="8705" max="8705" width="1.375" style="1" customWidth="1"/>
    <col min="8706" max="8706" width="7.75" style="1" customWidth="1"/>
    <col min="8707" max="8707" width="9.5" style="1" customWidth="1"/>
    <col min="8708" max="8709" width="9" style="1" customWidth="1"/>
    <col min="8710" max="8710" width="5.625" style="1" customWidth="1"/>
    <col min="8711" max="8711" width="9" style="1" customWidth="1"/>
    <col min="8712" max="8712" width="5.625" style="1" customWidth="1"/>
    <col min="8713" max="8713" width="9" style="1" customWidth="1"/>
    <col min="8714" max="8714" width="5.625" style="1" customWidth="1"/>
    <col min="8715" max="8715" width="9" style="1" customWidth="1"/>
    <col min="8716" max="8716" width="5.625" style="1" customWidth="1"/>
    <col min="8717" max="8717" width="9" style="1" customWidth="1"/>
    <col min="8718" max="8718" width="5.625" style="1" customWidth="1"/>
    <col min="8719" max="8719" width="9" style="1" customWidth="1"/>
    <col min="8720" max="8720" width="5.625" style="1" customWidth="1"/>
    <col min="8721" max="8721" width="9" style="1" customWidth="1"/>
    <col min="8722" max="8722" width="5.625" style="1" customWidth="1"/>
    <col min="8723" max="8723" width="9" style="1" customWidth="1"/>
    <col min="8724" max="8724" width="1.125" style="1" customWidth="1"/>
    <col min="8725" max="8960" width="9" style="1" customWidth="1"/>
    <col min="8961" max="8961" width="1.375" style="1" customWidth="1"/>
    <col min="8962" max="8962" width="7.75" style="1" customWidth="1"/>
    <col min="8963" max="8963" width="9.5" style="1" customWidth="1"/>
    <col min="8964" max="8965" width="9" style="1" customWidth="1"/>
    <col min="8966" max="8966" width="5.625" style="1" customWidth="1"/>
    <col min="8967" max="8967" width="9" style="1" customWidth="1"/>
    <col min="8968" max="8968" width="5.625" style="1" customWidth="1"/>
    <col min="8969" max="8969" width="9" style="1" customWidth="1"/>
    <col min="8970" max="8970" width="5.625" style="1" customWidth="1"/>
    <col min="8971" max="8971" width="9" style="1" customWidth="1"/>
    <col min="8972" max="8972" width="5.625" style="1" customWidth="1"/>
    <col min="8973" max="8973" width="9" style="1" customWidth="1"/>
    <col min="8974" max="8974" width="5.625" style="1" customWidth="1"/>
    <col min="8975" max="8975" width="9" style="1" customWidth="1"/>
    <col min="8976" max="8976" width="5.625" style="1" customWidth="1"/>
    <col min="8977" max="8977" width="9" style="1" customWidth="1"/>
    <col min="8978" max="8978" width="5.625" style="1" customWidth="1"/>
    <col min="8979" max="8979" width="9" style="1" customWidth="1"/>
    <col min="8980" max="8980" width="1.125" style="1" customWidth="1"/>
    <col min="8981" max="9216" width="9" style="1" customWidth="1"/>
    <col min="9217" max="9217" width="1.375" style="1" customWidth="1"/>
    <col min="9218" max="9218" width="7.75" style="1" customWidth="1"/>
    <col min="9219" max="9219" width="9.5" style="1" customWidth="1"/>
    <col min="9220" max="9221" width="9" style="1" customWidth="1"/>
    <col min="9222" max="9222" width="5.625" style="1" customWidth="1"/>
    <col min="9223" max="9223" width="9" style="1" customWidth="1"/>
    <col min="9224" max="9224" width="5.625" style="1" customWidth="1"/>
    <col min="9225" max="9225" width="9" style="1" customWidth="1"/>
    <col min="9226" max="9226" width="5.625" style="1" customWidth="1"/>
    <col min="9227" max="9227" width="9" style="1" customWidth="1"/>
    <col min="9228" max="9228" width="5.625" style="1" customWidth="1"/>
    <col min="9229" max="9229" width="9" style="1" customWidth="1"/>
    <col min="9230" max="9230" width="5.625" style="1" customWidth="1"/>
    <col min="9231" max="9231" width="9" style="1" customWidth="1"/>
    <col min="9232" max="9232" width="5.625" style="1" customWidth="1"/>
    <col min="9233" max="9233" width="9" style="1" customWidth="1"/>
    <col min="9234" max="9234" width="5.625" style="1" customWidth="1"/>
    <col min="9235" max="9235" width="9" style="1" customWidth="1"/>
    <col min="9236" max="9236" width="1.125" style="1" customWidth="1"/>
    <col min="9237" max="9472" width="9" style="1" customWidth="1"/>
    <col min="9473" max="9473" width="1.375" style="1" customWidth="1"/>
    <col min="9474" max="9474" width="7.75" style="1" customWidth="1"/>
    <col min="9475" max="9475" width="9.5" style="1" customWidth="1"/>
    <col min="9476" max="9477" width="9" style="1" customWidth="1"/>
    <col min="9478" max="9478" width="5.625" style="1" customWidth="1"/>
    <col min="9479" max="9479" width="9" style="1" customWidth="1"/>
    <col min="9480" max="9480" width="5.625" style="1" customWidth="1"/>
    <col min="9481" max="9481" width="9" style="1" customWidth="1"/>
    <col min="9482" max="9482" width="5.625" style="1" customWidth="1"/>
    <col min="9483" max="9483" width="9" style="1" customWidth="1"/>
    <col min="9484" max="9484" width="5.625" style="1" customWidth="1"/>
    <col min="9485" max="9485" width="9" style="1" customWidth="1"/>
    <col min="9486" max="9486" width="5.625" style="1" customWidth="1"/>
    <col min="9487" max="9487" width="9" style="1" customWidth="1"/>
    <col min="9488" max="9488" width="5.625" style="1" customWidth="1"/>
    <col min="9489" max="9489" width="9" style="1" customWidth="1"/>
    <col min="9490" max="9490" width="5.625" style="1" customWidth="1"/>
    <col min="9491" max="9491" width="9" style="1" customWidth="1"/>
    <col min="9492" max="9492" width="1.125" style="1" customWidth="1"/>
    <col min="9493" max="9728" width="9" style="1" customWidth="1"/>
    <col min="9729" max="9729" width="1.375" style="1" customWidth="1"/>
    <col min="9730" max="9730" width="7.75" style="1" customWidth="1"/>
    <col min="9731" max="9731" width="9.5" style="1" customWidth="1"/>
    <col min="9732" max="9733" width="9" style="1" customWidth="1"/>
    <col min="9734" max="9734" width="5.625" style="1" customWidth="1"/>
    <col min="9735" max="9735" width="9" style="1" customWidth="1"/>
    <col min="9736" max="9736" width="5.625" style="1" customWidth="1"/>
    <col min="9737" max="9737" width="9" style="1" customWidth="1"/>
    <col min="9738" max="9738" width="5.625" style="1" customWidth="1"/>
    <col min="9739" max="9739" width="9" style="1" customWidth="1"/>
    <col min="9740" max="9740" width="5.625" style="1" customWidth="1"/>
    <col min="9741" max="9741" width="9" style="1" customWidth="1"/>
    <col min="9742" max="9742" width="5.625" style="1" customWidth="1"/>
    <col min="9743" max="9743" width="9" style="1" customWidth="1"/>
    <col min="9744" max="9744" width="5.625" style="1" customWidth="1"/>
    <col min="9745" max="9745" width="9" style="1" customWidth="1"/>
    <col min="9746" max="9746" width="5.625" style="1" customWidth="1"/>
    <col min="9747" max="9747" width="9" style="1" customWidth="1"/>
    <col min="9748" max="9748" width="1.125" style="1" customWidth="1"/>
    <col min="9749" max="9984" width="9" style="1" customWidth="1"/>
    <col min="9985" max="9985" width="1.375" style="1" customWidth="1"/>
    <col min="9986" max="9986" width="7.75" style="1" customWidth="1"/>
    <col min="9987" max="9987" width="9.5" style="1" customWidth="1"/>
    <col min="9988" max="9989" width="9" style="1" customWidth="1"/>
    <col min="9990" max="9990" width="5.625" style="1" customWidth="1"/>
    <col min="9991" max="9991" width="9" style="1" customWidth="1"/>
    <col min="9992" max="9992" width="5.625" style="1" customWidth="1"/>
    <col min="9993" max="9993" width="9" style="1" customWidth="1"/>
    <col min="9994" max="9994" width="5.625" style="1" customWidth="1"/>
    <col min="9995" max="9995" width="9" style="1" customWidth="1"/>
    <col min="9996" max="9996" width="5.625" style="1" customWidth="1"/>
    <col min="9997" max="9997" width="9" style="1" customWidth="1"/>
    <col min="9998" max="9998" width="5.625" style="1" customWidth="1"/>
    <col min="9999" max="9999" width="9" style="1" customWidth="1"/>
    <col min="10000" max="10000" width="5.625" style="1" customWidth="1"/>
    <col min="10001" max="10001" width="9" style="1" customWidth="1"/>
    <col min="10002" max="10002" width="5.625" style="1" customWidth="1"/>
    <col min="10003" max="10003" width="9" style="1" customWidth="1"/>
    <col min="10004" max="10004" width="1.125" style="1" customWidth="1"/>
    <col min="10005" max="10240" width="9" style="1" customWidth="1"/>
    <col min="10241" max="10241" width="1.375" style="1" customWidth="1"/>
    <col min="10242" max="10242" width="7.75" style="1" customWidth="1"/>
    <col min="10243" max="10243" width="9.5" style="1" customWidth="1"/>
    <col min="10244" max="10245" width="9" style="1" customWidth="1"/>
    <col min="10246" max="10246" width="5.625" style="1" customWidth="1"/>
    <col min="10247" max="10247" width="9" style="1" customWidth="1"/>
    <col min="10248" max="10248" width="5.625" style="1" customWidth="1"/>
    <col min="10249" max="10249" width="9" style="1" customWidth="1"/>
    <col min="10250" max="10250" width="5.625" style="1" customWidth="1"/>
    <col min="10251" max="10251" width="9" style="1" customWidth="1"/>
    <col min="10252" max="10252" width="5.625" style="1" customWidth="1"/>
    <col min="10253" max="10253" width="9" style="1" customWidth="1"/>
    <col min="10254" max="10254" width="5.625" style="1" customWidth="1"/>
    <col min="10255" max="10255" width="9" style="1" customWidth="1"/>
    <col min="10256" max="10256" width="5.625" style="1" customWidth="1"/>
    <col min="10257" max="10257" width="9" style="1" customWidth="1"/>
    <col min="10258" max="10258" width="5.625" style="1" customWidth="1"/>
    <col min="10259" max="10259" width="9" style="1" customWidth="1"/>
    <col min="10260" max="10260" width="1.125" style="1" customWidth="1"/>
    <col min="10261" max="10496" width="9" style="1" customWidth="1"/>
    <col min="10497" max="10497" width="1.375" style="1" customWidth="1"/>
    <col min="10498" max="10498" width="7.75" style="1" customWidth="1"/>
    <col min="10499" max="10499" width="9.5" style="1" customWidth="1"/>
    <col min="10500" max="10501" width="9" style="1" customWidth="1"/>
    <col min="10502" max="10502" width="5.625" style="1" customWidth="1"/>
    <col min="10503" max="10503" width="9" style="1" customWidth="1"/>
    <col min="10504" max="10504" width="5.625" style="1" customWidth="1"/>
    <col min="10505" max="10505" width="9" style="1" customWidth="1"/>
    <col min="10506" max="10506" width="5.625" style="1" customWidth="1"/>
    <col min="10507" max="10507" width="9" style="1" customWidth="1"/>
    <col min="10508" max="10508" width="5.625" style="1" customWidth="1"/>
    <col min="10509" max="10509" width="9" style="1" customWidth="1"/>
    <col min="10510" max="10510" width="5.625" style="1" customWidth="1"/>
    <col min="10511" max="10511" width="9" style="1" customWidth="1"/>
    <col min="10512" max="10512" width="5.625" style="1" customWidth="1"/>
    <col min="10513" max="10513" width="9" style="1" customWidth="1"/>
    <col min="10514" max="10514" width="5.625" style="1" customWidth="1"/>
    <col min="10515" max="10515" width="9" style="1" customWidth="1"/>
    <col min="10516" max="10516" width="1.125" style="1" customWidth="1"/>
    <col min="10517" max="10752" width="9" style="1" customWidth="1"/>
    <col min="10753" max="10753" width="1.375" style="1" customWidth="1"/>
    <col min="10754" max="10754" width="7.75" style="1" customWidth="1"/>
    <col min="10755" max="10755" width="9.5" style="1" customWidth="1"/>
    <col min="10756" max="10757" width="9" style="1" customWidth="1"/>
    <col min="10758" max="10758" width="5.625" style="1" customWidth="1"/>
    <col min="10759" max="10759" width="9" style="1" customWidth="1"/>
    <col min="10760" max="10760" width="5.625" style="1" customWidth="1"/>
    <col min="10761" max="10761" width="9" style="1" customWidth="1"/>
    <col min="10762" max="10762" width="5.625" style="1" customWidth="1"/>
    <col min="10763" max="10763" width="9" style="1" customWidth="1"/>
    <col min="10764" max="10764" width="5.625" style="1" customWidth="1"/>
    <col min="10765" max="10765" width="9" style="1" customWidth="1"/>
    <col min="10766" max="10766" width="5.625" style="1" customWidth="1"/>
    <col min="10767" max="10767" width="9" style="1" customWidth="1"/>
    <col min="10768" max="10768" width="5.625" style="1" customWidth="1"/>
    <col min="10769" max="10769" width="9" style="1" customWidth="1"/>
    <col min="10770" max="10770" width="5.625" style="1" customWidth="1"/>
    <col min="10771" max="10771" width="9" style="1" customWidth="1"/>
    <col min="10772" max="10772" width="1.125" style="1" customWidth="1"/>
    <col min="10773" max="11008" width="9" style="1" customWidth="1"/>
    <col min="11009" max="11009" width="1.375" style="1" customWidth="1"/>
    <col min="11010" max="11010" width="7.75" style="1" customWidth="1"/>
    <col min="11011" max="11011" width="9.5" style="1" customWidth="1"/>
    <col min="11012" max="11013" width="9" style="1" customWidth="1"/>
    <col min="11014" max="11014" width="5.625" style="1" customWidth="1"/>
    <col min="11015" max="11015" width="9" style="1" customWidth="1"/>
    <col min="11016" max="11016" width="5.625" style="1" customWidth="1"/>
    <col min="11017" max="11017" width="9" style="1" customWidth="1"/>
    <col min="11018" max="11018" width="5.625" style="1" customWidth="1"/>
    <col min="11019" max="11019" width="9" style="1" customWidth="1"/>
    <col min="11020" max="11020" width="5.625" style="1" customWidth="1"/>
    <col min="11021" max="11021" width="9" style="1" customWidth="1"/>
    <col min="11022" max="11022" width="5.625" style="1" customWidth="1"/>
    <col min="11023" max="11023" width="9" style="1" customWidth="1"/>
    <col min="11024" max="11024" width="5.625" style="1" customWidth="1"/>
    <col min="11025" max="11025" width="9" style="1" customWidth="1"/>
    <col min="11026" max="11026" width="5.625" style="1" customWidth="1"/>
    <col min="11027" max="11027" width="9" style="1" customWidth="1"/>
    <col min="11028" max="11028" width="1.125" style="1" customWidth="1"/>
    <col min="11029" max="11264" width="9" style="1" customWidth="1"/>
    <col min="11265" max="11265" width="1.375" style="1" customWidth="1"/>
    <col min="11266" max="11266" width="7.75" style="1" customWidth="1"/>
    <col min="11267" max="11267" width="9.5" style="1" customWidth="1"/>
    <col min="11268" max="11269" width="9" style="1" customWidth="1"/>
    <col min="11270" max="11270" width="5.625" style="1" customWidth="1"/>
    <col min="11271" max="11271" width="9" style="1" customWidth="1"/>
    <col min="11272" max="11272" width="5.625" style="1" customWidth="1"/>
    <col min="11273" max="11273" width="9" style="1" customWidth="1"/>
    <col min="11274" max="11274" width="5.625" style="1" customWidth="1"/>
    <col min="11275" max="11275" width="9" style="1" customWidth="1"/>
    <col min="11276" max="11276" width="5.625" style="1" customWidth="1"/>
    <col min="11277" max="11277" width="9" style="1" customWidth="1"/>
    <col min="11278" max="11278" width="5.625" style="1" customWidth="1"/>
    <col min="11279" max="11279" width="9" style="1" customWidth="1"/>
    <col min="11280" max="11280" width="5.625" style="1" customWidth="1"/>
    <col min="11281" max="11281" width="9" style="1" customWidth="1"/>
    <col min="11282" max="11282" width="5.625" style="1" customWidth="1"/>
    <col min="11283" max="11283" width="9" style="1" customWidth="1"/>
    <col min="11284" max="11284" width="1.125" style="1" customWidth="1"/>
    <col min="11285" max="11520" width="9" style="1" customWidth="1"/>
    <col min="11521" max="11521" width="1.375" style="1" customWidth="1"/>
    <col min="11522" max="11522" width="7.75" style="1" customWidth="1"/>
    <col min="11523" max="11523" width="9.5" style="1" customWidth="1"/>
    <col min="11524" max="11525" width="9" style="1" customWidth="1"/>
    <col min="11526" max="11526" width="5.625" style="1" customWidth="1"/>
    <col min="11527" max="11527" width="9" style="1" customWidth="1"/>
    <col min="11528" max="11528" width="5.625" style="1" customWidth="1"/>
    <col min="11529" max="11529" width="9" style="1" customWidth="1"/>
    <col min="11530" max="11530" width="5.625" style="1" customWidth="1"/>
    <col min="11531" max="11531" width="9" style="1" customWidth="1"/>
    <col min="11532" max="11532" width="5.625" style="1" customWidth="1"/>
    <col min="11533" max="11533" width="9" style="1" customWidth="1"/>
    <col min="11534" max="11534" width="5.625" style="1" customWidth="1"/>
    <col min="11535" max="11535" width="9" style="1" customWidth="1"/>
    <col min="11536" max="11536" width="5.625" style="1" customWidth="1"/>
    <col min="11537" max="11537" width="9" style="1" customWidth="1"/>
    <col min="11538" max="11538" width="5.625" style="1" customWidth="1"/>
    <col min="11539" max="11539" width="9" style="1" customWidth="1"/>
    <col min="11540" max="11540" width="1.125" style="1" customWidth="1"/>
    <col min="11541" max="11776" width="9" style="1" customWidth="1"/>
    <col min="11777" max="11777" width="1.375" style="1" customWidth="1"/>
    <col min="11778" max="11778" width="7.75" style="1" customWidth="1"/>
    <col min="11779" max="11779" width="9.5" style="1" customWidth="1"/>
    <col min="11780" max="11781" width="9" style="1" customWidth="1"/>
    <col min="11782" max="11782" width="5.625" style="1" customWidth="1"/>
    <col min="11783" max="11783" width="9" style="1" customWidth="1"/>
    <col min="11784" max="11784" width="5.625" style="1" customWidth="1"/>
    <col min="11785" max="11785" width="9" style="1" customWidth="1"/>
    <col min="11786" max="11786" width="5.625" style="1" customWidth="1"/>
    <col min="11787" max="11787" width="9" style="1" customWidth="1"/>
    <col min="11788" max="11788" width="5.625" style="1" customWidth="1"/>
    <col min="11789" max="11789" width="9" style="1" customWidth="1"/>
    <col min="11790" max="11790" width="5.625" style="1" customWidth="1"/>
    <col min="11791" max="11791" width="9" style="1" customWidth="1"/>
    <col min="11792" max="11792" width="5.625" style="1" customWidth="1"/>
    <col min="11793" max="11793" width="9" style="1" customWidth="1"/>
    <col min="11794" max="11794" width="5.625" style="1" customWidth="1"/>
    <col min="11795" max="11795" width="9" style="1" customWidth="1"/>
    <col min="11796" max="11796" width="1.125" style="1" customWidth="1"/>
    <col min="11797" max="12032" width="9" style="1" customWidth="1"/>
    <col min="12033" max="12033" width="1.375" style="1" customWidth="1"/>
    <col min="12034" max="12034" width="7.75" style="1" customWidth="1"/>
    <col min="12035" max="12035" width="9.5" style="1" customWidth="1"/>
    <col min="12036" max="12037" width="9" style="1" customWidth="1"/>
    <col min="12038" max="12038" width="5.625" style="1" customWidth="1"/>
    <col min="12039" max="12039" width="9" style="1" customWidth="1"/>
    <col min="12040" max="12040" width="5.625" style="1" customWidth="1"/>
    <col min="12041" max="12041" width="9" style="1" customWidth="1"/>
    <col min="12042" max="12042" width="5.625" style="1" customWidth="1"/>
    <col min="12043" max="12043" width="9" style="1" customWidth="1"/>
    <col min="12044" max="12044" width="5.625" style="1" customWidth="1"/>
    <col min="12045" max="12045" width="9" style="1" customWidth="1"/>
    <col min="12046" max="12046" width="5.625" style="1" customWidth="1"/>
    <col min="12047" max="12047" width="9" style="1" customWidth="1"/>
    <col min="12048" max="12048" width="5.625" style="1" customWidth="1"/>
    <col min="12049" max="12049" width="9" style="1" customWidth="1"/>
    <col min="12050" max="12050" width="5.625" style="1" customWidth="1"/>
    <col min="12051" max="12051" width="9" style="1" customWidth="1"/>
    <col min="12052" max="12052" width="1.125" style="1" customWidth="1"/>
    <col min="12053" max="12288" width="9" style="1" customWidth="1"/>
    <col min="12289" max="12289" width="1.375" style="1" customWidth="1"/>
    <col min="12290" max="12290" width="7.75" style="1" customWidth="1"/>
    <col min="12291" max="12291" width="9.5" style="1" customWidth="1"/>
    <col min="12292" max="12293" width="9" style="1" customWidth="1"/>
    <col min="12294" max="12294" width="5.625" style="1" customWidth="1"/>
    <col min="12295" max="12295" width="9" style="1" customWidth="1"/>
    <col min="12296" max="12296" width="5.625" style="1" customWidth="1"/>
    <col min="12297" max="12297" width="9" style="1" customWidth="1"/>
    <col min="12298" max="12298" width="5.625" style="1" customWidth="1"/>
    <col min="12299" max="12299" width="9" style="1" customWidth="1"/>
    <col min="12300" max="12300" width="5.625" style="1" customWidth="1"/>
    <col min="12301" max="12301" width="9" style="1" customWidth="1"/>
    <col min="12302" max="12302" width="5.625" style="1" customWidth="1"/>
    <col min="12303" max="12303" width="9" style="1" customWidth="1"/>
    <col min="12304" max="12304" width="5.625" style="1" customWidth="1"/>
    <col min="12305" max="12305" width="9" style="1" customWidth="1"/>
    <col min="12306" max="12306" width="5.625" style="1" customWidth="1"/>
    <col min="12307" max="12307" width="9" style="1" customWidth="1"/>
    <col min="12308" max="12308" width="1.125" style="1" customWidth="1"/>
    <col min="12309" max="12544" width="9" style="1" customWidth="1"/>
    <col min="12545" max="12545" width="1.375" style="1" customWidth="1"/>
    <col min="12546" max="12546" width="7.75" style="1" customWidth="1"/>
    <col min="12547" max="12547" width="9.5" style="1" customWidth="1"/>
    <col min="12548" max="12549" width="9" style="1" customWidth="1"/>
    <col min="12550" max="12550" width="5.625" style="1" customWidth="1"/>
    <col min="12551" max="12551" width="9" style="1" customWidth="1"/>
    <col min="12552" max="12552" width="5.625" style="1" customWidth="1"/>
    <col min="12553" max="12553" width="9" style="1" customWidth="1"/>
    <col min="12554" max="12554" width="5.625" style="1" customWidth="1"/>
    <col min="12555" max="12555" width="9" style="1" customWidth="1"/>
    <col min="12556" max="12556" width="5.625" style="1" customWidth="1"/>
    <col min="12557" max="12557" width="9" style="1" customWidth="1"/>
    <col min="12558" max="12558" width="5.625" style="1" customWidth="1"/>
    <col min="12559" max="12559" width="9" style="1" customWidth="1"/>
    <col min="12560" max="12560" width="5.625" style="1" customWidth="1"/>
    <col min="12561" max="12561" width="9" style="1" customWidth="1"/>
    <col min="12562" max="12562" width="5.625" style="1" customWidth="1"/>
    <col min="12563" max="12563" width="9" style="1" customWidth="1"/>
    <col min="12564" max="12564" width="1.125" style="1" customWidth="1"/>
    <col min="12565" max="12800" width="9" style="1" customWidth="1"/>
    <col min="12801" max="12801" width="1.375" style="1" customWidth="1"/>
    <col min="12802" max="12802" width="7.75" style="1" customWidth="1"/>
    <col min="12803" max="12803" width="9.5" style="1" customWidth="1"/>
    <col min="12804" max="12805" width="9" style="1" customWidth="1"/>
    <col min="12806" max="12806" width="5.625" style="1" customWidth="1"/>
    <col min="12807" max="12807" width="9" style="1" customWidth="1"/>
    <col min="12808" max="12808" width="5.625" style="1" customWidth="1"/>
    <col min="12809" max="12809" width="9" style="1" customWidth="1"/>
    <col min="12810" max="12810" width="5.625" style="1" customWidth="1"/>
    <col min="12811" max="12811" width="9" style="1" customWidth="1"/>
    <col min="12812" max="12812" width="5.625" style="1" customWidth="1"/>
    <col min="12813" max="12813" width="9" style="1" customWidth="1"/>
    <col min="12814" max="12814" width="5.625" style="1" customWidth="1"/>
    <col min="12815" max="12815" width="9" style="1" customWidth="1"/>
    <col min="12816" max="12816" width="5.625" style="1" customWidth="1"/>
    <col min="12817" max="12817" width="9" style="1" customWidth="1"/>
    <col min="12818" max="12818" width="5.625" style="1" customWidth="1"/>
    <col min="12819" max="12819" width="9" style="1" customWidth="1"/>
    <col min="12820" max="12820" width="1.125" style="1" customWidth="1"/>
    <col min="12821" max="13056" width="9" style="1" customWidth="1"/>
    <col min="13057" max="13057" width="1.375" style="1" customWidth="1"/>
    <col min="13058" max="13058" width="7.75" style="1" customWidth="1"/>
    <col min="13059" max="13059" width="9.5" style="1" customWidth="1"/>
    <col min="13060" max="13061" width="9" style="1" customWidth="1"/>
    <col min="13062" max="13062" width="5.625" style="1" customWidth="1"/>
    <col min="13063" max="13063" width="9" style="1" customWidth="1"/>
    <col min="13064" max="13064" width="5.625" style="1" customWidth="1"/>
    <col min="13065" max="13065" width="9" style="1" customWidth="1"/>
    <col min="13066" max="13066" width="5.625" style="1" customWidth="1"/>
    <col min="13067" max="13067" width="9" style="1" customWidth="1"/>
    <col min="13068" max="13068" width="5.625" style="1" customWidth="1"/>
    <col min="13069" max="13069" width="9" style="1" customWidth="1"/>
    <col min="13070" max="13070" width="5.625" style="1" customWidth="1"/>
    <col min="13071" max="13071" width="9" style="1" customWidth="1"/>
    <col min="13072" max="13072" width="5.625" style="1" customWidth="1"/>
    <col min="13073" max="13073" width="9" style="1" customWidth="1"/>
    <col min="13074" max="13074" width="5.625" style="1" customWidth="1"/>
    <col min="13075" max="13075" width="9" style="1" customWidth="1"/>
    <col min="13076" max="13076" width="1.125" style="1" customWidth="1"/>
    <col min="13077" max="13312" width="9" style="1" customWidth="1"/>
    <col min="13313" max="13313" width="1.375" style="1" customWidth="1"/>
    <col min="13314" max="13314" width="7.75" style="1" customWidth="1"/>
    <col min="13315" max="13315" width="9.5" style="1" customWidth="1"/>
    <col min="13316" max="13317" width="9" style="1" customWidth="1"/>
    <col min="13318" max="13318" width="5.625" style="1" customWidth="1"/>
    <col min="13319" max="13319" width="9" style="1" customWidth="1"/>
    <col min="13320" max="13320" width="5.625" style="1" customWidth="1"/>
    <col min="13321" max="13321" width="9" style="1" customWidth="1"/>
    <col min="13322" max="13322" width="5.625" style="1" customWidth="1"/>
    <col min="13323" max="13323" width="9" style="1" customWidth="1"/>
    <col min="13324" max="13324" width="5.625" style="1" customWidth="1"/>
    <col min="13325" max="13325" width="9" style="1" customWidth="1"/>
    <col min="13326" max="13326" width="5.625" style="1" customWidth="1"/>
    <col min="13327" max="13327" width="9" style="1" customWidth="1"/>
    <col min="13328" max="13328" width="5.625" style="1" customWidth="1"/>
    <col min="13329" max="13329" width="9" style="1" customWidth="1"/>
    <col min="13330" max="13330" width="5.625" style="1" customWidth="1"/>
    <col min="13331" max="13331" width="9" style="1" customWidth="1"/>
    <col min="13332" max="13332" width="1.125" style="1" customWidth="1"/>
    <col min="13333" max="13568" width="9" style="1" customWidth="1"/>
    <col min="13569" max="13569" width="1.375" style="1" customWidth="1"/>
    <col min="13570" max="13570" width="7.75" style="1" customWidth="1"/>
    <col min="13571" max="13571" width="9.5" style="1" customWidth="1"/>
    <col min="13572" max="13573" width="9" style="1" customWidth="1"/>
    <col min="13574" max="13574" width="5.625" style="1" customWidth="1"/>
    <col min="13575" max="13575" width="9" style="1" customWidth="1"/>
    <col min="13576" max="13576" width="5.625" style="1" customWidth="1"/>
    <col min="13577" max="13577" width="9" style="1" customWidth="1"/>
    <col min="13578" max="13578" width="5.625" style="1" customWidth="1"/>
    <col min="13579" max="13579" width="9" style="1" customWidth="1"/>
    <col min="13580" max="13580" width="5.625" style="1" customWidth="1"/>
    <col min="13581" max="13581" width="9" style="1" customWidth="1"/>
    <col min="13582" max="13582" width="5.625" style="1" customWidth="1"/>
    <col min="13583" max="13583" width="9" style="1" customWidth="1"/>
    <col min="13584" max="13584" width="5.625" style="1" customWidth="1"/>
    <col min="13585" max="13585" width="9" style="1" customWidth="1"/>
    <col min="13586" max="13586" width="5.625" style="1" customWidth="1"/>
    <col min="13587" max="13587" width="9" style="1" customWidth="1"/>
    <col min="13588" max="13588" width="1.125" style="1" customWidth="1"/>
    <col min="13589" max="13824" width="9" style="1" customWidth="1"/>
    <col min="13825" max="13825" width="1.375" style="1" customWidth="1"/>
    <col min="13826" max="13826" width="7.75" style="1" customWidth="1"/>
    <col min="13827" max="13827" width="9.5" style="1" customWidth="1"/>
    <col min="13828" max="13829" width="9" style="1" customWidth="1"/>
    <col min="13830" max="13830" width="5.625" style="1" customWidth="1"/>
    <col min="13831" max="13831" width="9" style="1" customWidth="1"/>
    <col min="13832" max="13832" width="5.625" style="1" customWidth="1"/>
    <col min="13833" max="13833" width="9" style="1" customWidth="1"/>
    <col min="13834" max="13834" width="5.625" style="1" customWidth="1"/>
    <col min="13835" max="13835" width="9" style="1" customWidth="1"/>
    <col min="13836" max="13836" width="5.625" style="1" customWidth="1"/>
    <col min="13837" max="13837" width="9" style="1" customWidth="1"/>
    <col min="13838" max="13838" width="5.625" style="1" customWidth="1"/>
    <col min="13839" max="13839" width="9" style="1" customWidth="1"/>
    <col min="13840" max="13840" width="5.625" style="1" customWidth="1"/>
    <col min="13841" max="13841" width="9" style="1" customWidth="1"/>
    <col min="13842" max="13842" width="5.625" style="1" customWidth="1"/>
    <col min="13843" max="13843" width="9" style="1" customWidth="1"/>
    <col min="13844" max="13844" width="1.125" style="1" customWidth="1"/>
    <col min="13845" max="14080" width="9" style="1" customWidth="1"/>
    <col min="14081" max="14081" width="1.375" style="1" customWidth="1"/>
    <col min="14082" max="14082" width="7.75" style="1" customWidth="1"/>
    <col min="14083" max="14083" width="9.5" style="1" customWidth="1"/>
    <col min="14084" max="14085" width="9" style="1" customWidth="1"/>
    <col min="14086" max="14086" width="5.625" style="1" customWidth="1"/>
    <col min="14087" max="14087" width="9" style="1" customWidth="1"/>
    <col min="14088" max="14088" width="5.625" style="1" customWidth="1"/>
    <col min="14089" max="14089" width="9" style="1" customWidth="1"/>
    <col min="14090" max="14090" width="5.625" style="1" customWidth="1"/>
    <col min="14091" max="14091" width="9" style="1" customWidth="1"/>
    <col min="14092" max="14092" width="5.625" style="1" customWidth="1"/>
    <col min="14093" max="14093" width="9" style="1" customWidth="1"/>
    <col min="14094" max="14094" width="5.625" style="1" customWidth="1"/>
    <col min="14095" max="14095" width="9" style="1" customWidth="1"/>
    <col min="14096" max="14096" width="5.625" style="1" customWidth="1"/>
    <col min="14097" max="14097" width="9" style="1" customWidth="1"/>
    <col min="14098" max="14098" width="5.625" style="1" customWidth="1"/>
    <col min="14099" max="14099" width="9" style="1" customWidth="1"/>
    <col min="14100" max="14100" width="1.125" style="1" customWidth="1"/>
    <col min="14101" max="14336" width="9" style="1" customWidth="1"/>
    <col min="14337" max="14337" width="1.375" style="1" customWidth="1"/>
    <col min="14338" max="14338" width="7.75" style="1" customWidth="1"/>
    <col min="14339" max="14339" width="9.5" style="1" customWidth="1"/>
    <col min="14340" max="14341" width="9" style="1" customWidth="1"/>
    <col min="14342" max="14342" width="5.625" style="1" customWidth="1"/>
    <col min="14343" max="14343" width="9" style="1" customWidth="1"/>
    <col min="14344" max="14344" width="5.625" style="1" customWidth="1"/>
    <col min="14345" max="14345" width="9" style="1" customWidth="1"/>
    <col min="14346" max="14346" width="5.625" style="1" customWidth="1"/>
    <col min="14347" max="14347" width="9" style="1" customWidth="1"/>
    <col min="14348" max="14348" width="5.625" style="1" customWidth="1"/>
    <col min="14349" max="14349" width="9" style="1" customWidth="1"/>
    <col min="14350" max="14350" width="5.625" style="1" customWidth="1"/>
    <col min="14351" max="14351" width="9" style="1" customWidth="1"/>
    <col min="14352" max="14352" width="5.625" style="1" customWidth="1"/>
    <col min="14353" max="14353" width="9" style="1" customWidth="1"/>
    <col min="14354" max="14354" width="5.625" style="1" customWidth="1"/>
    <col min="14355" max="14355" width="9" style="1" customWidth="1"/>
    <col min="14356" max="14356" width="1.125" style="1" customWidth="1"/>
    <col min="14357" max="14592" width="9" style="1" customWidth="1"/>
    <col min="14593" max="14593" width="1.375" style="1" customWidth="1"/>
    <col min="14594" max="14594" width="7.75" style="1" customWidth="1"/>
    <col min="14595" max="14595" width="9.5" style="1" customWidth="1"/>
    <col min="14596" max="14597" width="9" style="1" customWidth="1"/>
    <col min="14598" max="14598" width="5.625" style="1" customWidth="1"/>
    <col min="14599" max="14599" width="9" style="1" customWidth="1"/>
    <col min="14600" max="14600" width="5.625" style="1" customWidth="1"/>
    <col min="14601" max="14601" width="9" style="1" customWidth="1"/>
    <col min="14602" max="14602" width="5.625" style="1" customWidth="1"/>
    <col min="14603" max="14603" width="9" style="1" customWidth="1"/>
    <col min="14604" max="14604" width="5.625" style="1" customWidth="1"/>
    <col min="14605" max="14605" width="9" style="1" customWidth="1"/>
    <col min="14606" max="14606" width="5.625" style="1" customWidth="1"/>
    <col min="14607" max="14607" width="9" style="1" customWidth="1"/>
    <col min="14608" max="14608" width="5.625" style="1" customWidth="1"/>
    <col min="14609" max="14609" width="9" style="1" customWidth="1"/>
    <col min="14610" max="14610" width="5.625" style="1" customWidth="1"/>
    <col min="14611" max="14611" width="9" style="1" customWidth="1"/>
    <col min="14612" max="14612" width="1.125" style="1" customWidth="1"/>
    <col min="14613" max="14848" width="9" style="1" customWidth="1"/>
    <col min="14849" max="14849" width="1.375" style="1" customWidth="1"/>
    <col min="14850" max="14850" width="7.75" style="1" customWidth="1"/>
    <col min="14851" max="14851" width="9.5" style="1" customWidth="1"/>
    <col min="14852" max="14853" width="9" style="1" customWidth="1"/>
    <col min="14854" max="14854" width="5.625" style="1" customWidth="1"/>
    <col min="14855" max="14855" width="9" style="1" customWidth="1"/>
    <col min="14856" max="14856" width="5.625" style="1" customWidth="1"/>
    <col min="14857" max="14857" width="9" style="1" customWidth="1"/>
    <col min="14858" max="14858" width="5.625" style="1" customWidth="1"/>
    <col min="14859" max="14859" width="9" style="1" customWidth="1"/>
    <col min="14860" max="14860" width="5.625" style="1" customWidth="1"/>
    <col min="14861" max="14861" width="9" style="1" customWidth="1"/>
    <col min="14862" max="14862" width="5.625" style="1" customWidth="1"/>
    <col min="14863" max="14863" width="9" style="1" customWidth="1"/>
    <col min="14864" max="14864" width="5.625" style="1" customWidth="1"/>
    <col min="14865" max="14865" width="9" style="1" customWidth="1"/>
    <col min="14866" max="14866" width="5.625" style="1" customWidth="1"/>
    <col min="14867" max="14867" width="9" style="1" customWidth="1"/>
    <col min="14868" max="14868" width="1.125" style="1" customWidth="1"/>
    <col min="14869" max="15104" width="9" style="1" customWidth="1"/>
    <col min="15105" max="15105" width="1.375" style="1" customWidth="1"/>
    <col min="15106" max="15106" width="7.75" style="1" customWidth="1"/>
    <col min="15107" max="15107" width="9.5" style="1" customWidth="1"/>
    <col min="15108" max="15109" width="9" style="1" customWidth="1"/>
    <col min="15110" max="15110" width="5.625" style="1" customWidth="1"/>
    <col min="15111" max="15111" width="9" style="1" customWidth="1"/>
    <col min="15112" max="15112" width="5.625" style="1" customWidth="1"/>
    <col min="15113" max="15113" width="9" style="1" customWidth="1"/>
    <col min="15114" max="15114" width="5.625" style="1" customWidth="1"/>
    <col min="15115" max="15115" width="9" style="1" customWidth="1"/>
    <col min="15116" max="15116" width="5.625" style="1" customWidth="1"/>
    <col min="15117" max="15117" width="9" style="1" customWidth="1"/>
    <col min="15118" max="15118" width="5.625" style="1" customWidth="1"/>
    <col min="15119" max="15119" width="9" style="1" customWidth="1"/>
    <col min="15120" max="15120" width="5.625" style="1" customWidth="1"/>
    <col min="15121" max="15121" width="9" style="1" customWidth="1"/>
    <col min="15122" max="15122" width="5.625" style="1" customWidth="1"/>
    <col min="15123" max="15123" width="9" style="1" customWidth="1"/>
    <col min="15124" max="15124" width="1.125" style="1" customWidth="1"/>
    <col min="15125" max="15360" width="9" style="1" customWidth="1"/>
    <col min="15361" max="15361" width="1.375" style="1" customWidth="1"/>
    <col min="15362" max="15362" width="7.75" style="1" customWidth="1"/>
    <col min="15363" max="15363" width="9.5" style="1" customWidth="1"/>
    <col min="15364" max="15365" width="9" style="1" customWidth="1"/>
    <col min="15366" max="15366" width="5.625" style="1" customWidth="1"/>
    <col min="15367" max="15367" width="9" style="1" customWidth="1"/>
    <col min="15368" max="15368" width="5.625" style="1" customWidth="1"/>
    <col min="15369" max="15369" width="9" style="1" customWidth="1"/>
    <col min="15370" max="15370" width="5.625" style="1" customWidth="1"/>
    <col min="15371" max="15371" width="9" style="1" customWidth="1"/>
    <col min="15372" max="15372" width="5.625" style="1" customWidth="1"/>
    <col min="15373" max="15373" width="9" style="1" customWidth="1"/>
    <col min="15374" max="15374" width="5.625" style="1" customWidth="1"/>
    <col min="15375" max="15375" width="9" style="1" customWidth="1"/>
    <col min="15376" max="15376" width="5.625" style="1" customWidth="1"/>
    <col min="15377" max="15377" width="9" style="1" customWidth="1"/>
    <col min="15378" max="15378" width="5.625" style="1" customWidth="1"/>
    <col min="15379" max="15379" width="9" style="1" customWidth="1"/>
    <col min="15380" max="15380" width="1.125" style="1" customWidth="1"/>
    <col min="15381" max="15616" width="9" style="1" customWidth="1"/>
    <col min="15617" max="15617" width="1.375" style="1" customWidth="1"/>
    <col min="15618" max="15618" width="7.75" style="1" customWidth="1"/>
    <col min="15619" max="15619" width="9.5" style="1" customWidth="1"/>
    <col min="15620" max="15621" width="9" style="1" customWidth="1"/>
    <col min="15622" max="15622" width="5.625" style="1" customWidth="1"/>
    <col min="15623" max="15623" width="9" style="1" customWidth="1"/>
    <col min="15624" max="15624" width="5.625" style="1" customWidth="1"/>
    <col min="15625" max="15625" width="9" style="1" customWidth="1"/>
    <col min="15626" max="15626" width="5.625" style="1" customWidth="1"/>
    <col min="15627" max="15627" width="9" style="1" customWidth="1"/>
    <col min="15628" max="15628" width="5.625" style="1" customWidth="1"/>
    <col min="15629" max="15629" width="9" style="1" customWidth="1"/>
    <col min="15630" max="15630" width="5.625" style="1" customWidth="1"/>
    <col min="15631" max="15631" width="9" style="1" customWidth="1"/>
    <col min="15632" max="15632" width="5.625" style="1" customWidth="1"/>
    <col min="15633" max="15633" width="9" style="1" customWidth="1"/>
    <col min="15634" max="15634" width="5.625" style="1" customWidth="1"/>
    <col min="15635" max="15635" width="9" style="1" customWidth="1"/>
    <col min="15636" max="15636" width="1.125" style="1" customWidth="1"/>
    <col min="15637" max="15872" width="9" style="1" customWidth="1"/>
    <col min="15873" max="15873" width="1.375" style="1" customWidth="1"/>
    <col min="15874" max="15874" width="7.75" style="1" customWidth="1"/>
    <col min="15875" max="15875" width="9.5" style="1" customWidth="1"/>
    <col min="15876" max="15877" width="9" style="1" customWidth="1"/>
    <col min="15878" max="15878" width="5.625" style="1" customWidth="1"/>
    <col min="15879" max="15879" width="9" style="1" customWidth="1"/>
    <col min="15880" max="15880" width="5.625" style="1" customWidth="1"/>
    <col min="15881" max="15881" width="9" style="1" customWidth="1"/>
    <col min="15882" max="15882" width="5.625" style="1" customWidth="1"/>
    <col min="15883" max="15883" width="9" style="1" customWidth="1"/>
    <col min="15884" max="15884" width="5.625" style="1" customWidth="1"/>
    <col min="15885" max="15885" width="9" style="1" customWidth="1"/>
    <col min="15886" max="15886" width="5.625" style="1" customWidth="1"/>
    <col min="15887" max="15887" width="9" style="1" customWidth="1"/>
    <col min="15888" max="15888" width="5.625" style="1" customWidth="1"/>
    <col min="15889" max="15889" width="9" style="1" customWidth="1"/>
    <col min="15890" max="15890" width="5.625" style="1" customWidth="1"/>
    <col min="15891" max="15891" width="9" style="1" customWidth="1"/>
    <col min="15892" max="15892" width="1.125" style="1" customWidth="1"/>
    <col min="15893" max="16128" width="9" style="1" customWidth="1"/>
    <col min="16129" max="16129" width="1.375" style="1" customWidth="1"/>
    <col min="16130" max="16130" width="7.75" style="1" customWidth="1"/>
    <col min="16131" max="16131" width="9.5" style="1" customWidth="1"/>
    <col min="16132" max="16133" width="9" style="1" customWidth="1"/>
    <col min="16134" max="16134" width="5.625" style="1" customWidth="1"/>
    <col min="16135" max="16135" width="9" style="1" customWidth="1"/>
    <col min="16136" max="16136" width="5.625" style="1" customWidth="1"/>
    <col min="16137" max="16137" width="9" style="1" customWidth="1"/>
    <col min="16138" max="16138" width="5.625" style="1" customWidth="1"/>
    <col min="16139" max="16139" width="9" style="1" customWidth="1"/>
    <col min="16140" max="16140" width="5.625" style="1" customWidth="1"/>
    <col min="16141" max="16141" width="9" style="1" customWidth="1"/>
    <col min="16142" max="16142" width="5.625" style="1" customWidth="1"/>
    <col min="16143" max="16143" width="9" style="1" customWidth="1"/>
    <col min="16144" max="16144" width="5.625" style="1" customWidth="1"/>
    <col min="16145" max="16145" width="9" style="1" customWidth="1"/>
    <col min="16146" max="16146" width="5.625" style="1" customWidth="1"/>
    <col min="16147" max="16147" width="9" style="1" customWidth="1"/>
    <col min="16148" max="16148" width="1.125" style="1" customWidth="1"/>
    <col min="16149" max="16384" width="9" style="1" customWidth="1"/>
  </cols>
  <sheetData>
    <row r="1" spans="2:19" ht="14.25"/>
    <row r="2" spans="2:19">
      <c r="B2" s="4"/>
      <c r="C2" s="4"/>
      <c r="D2" s="4"/>
      <c r="E2" s="4"/>
      <c r="F2" s="69"/>
      <c r="G2" s="77"/>
      <c r="H2" s="86"/>
      <c r="I2" s="93"/>
      <c r="J2" s="86"/>
      <c r="K2" s="93"/>
      <c r="L2" s="86"/>
      <c r="M2" s="93"/>
      <c r="N2" s="86"/>
      <c r="O2" s="93"/>
      <c r="P2" s="86"/>
      <c r="Q2" s="93"/>
      <c r="R2" s="86"/>
      <c r="S2" s="118"/>
    </row>
    <row r="3" spans="2:19">
      <c r="B3" s="4"/>
      <c r="C3" s="4"/>
      <c r="D3" s="4"/>
      <c r="E3" s="4"/>
      <c r="F3" s="70"/>
      <c r="G3" s="78"/>
      <c r="H3" s="87"/>
      <c r="I3" s="94"/>
      <c r="J3" s="87"/>
      <c r="K3" s="94"/>
      <c r="L3" s="87"/>
      <c r="M3" s="94"/>
      <c r="N3" s="87"/>
      <c r="O3" s="94"/>
      <c r="P3" s="87"/>
      <c r="Q3" s="94"/>
      <c r="R3" s="87"/>
      <c r="S3" s="119"/>
    </row>
    <row r="4" spans="2:19" ht="14.25">
      <c r="B4" s="4" t="s">
        <v>195</v>
      </c>
      <c r="C4" s="4"/>
      <c r="D4" s="4"/>
      <c r="E4" s="4"/>
      <c r="F4" s="71"/>
      <c r="G4" s="42"/>
      <c r="H4" s="88"/>
      <c r="I4" s="95"/>
      <c r="J4" s="88"/>
      <c r="K4" s="94"/>
      <c r="L4" s="88"/>
      <c r="M4" s="94"/>
      <c r="N4" s="88"/>
      <c r="O4" s="94"/>
      <c r="P4" s="88"/>
      <c r="Q4" s="95"/>
      <c r="R4" s="88"/>
      <c r="S4" s="119"/>
    </row>
    <row r="5" spans="2:19">
      <c r="B5" s="3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18"/>
    </row>
    <row r="6" spans="2:19"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119"/>
    </row>
    <row r="7" spans="2:19" ht="18">
      <c r="B7" s="5"/>
      <c r="C7" s="4"/>
      <c r="D7" s="4"/>
      <c r="E7" s="57"/>
      <c r="F7" s="57"/>
      <c r="G7" s="57"/>
      <c r="H7" s="57"/>
      <c r="I7" s="4"/>
      <c r="J7" s="4"/>
      <c r="K7" s="4"/>
      <c r="L7" s="57"/>
      <c r="M7" s="4"/>
      <c r="N7" s="4"/>
      <c r="O7" s="4"/>
      <c r="P7" s="4"/>
      <c r="Q7" s="4"/>
      <c r="R7" s="4"/>
      <c r="S7" s="119"/>
    </row>
    <row r="8" spans="2:19"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19"/>
    </row>
    <row r="9" spans="2:19"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9"/>
    </row>
    <row r="10" spans="2:19"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19"/>
    </row>
    <row r="11" spans="2:19"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9"/>
    </row>
    <row r="12" spans="2:19" ht="17.25">
      <c r="B12" s="5"/>
      <c r="C12" s="4"/>
      <c r="D12" s="4"/>
      <c r="E12" s="19"/>
      <c r="F12" s="19"/>
      <c r="G12" s="79"/>
      <c r="H12" s="79"/>
      <c r="I12" s="4"/>
      <c r="J12" s="4"/>
      <c r="K12" s="4"/>
      <c r="L12" s="4"/>
      <c r="M12" s="4"/>
      <c r="N12" s="4"/>
      <c r="O12" s="4"/>
      <c r="P12" s="4"/>
      <c r="Q12" s="4"/>
      <c r="R12" s="4"/>
      <c r="S12" s="119"/>
    </row>
    <row r="13" spans="2:19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9"/>
    </row>
    <row r="14" spans="2:19">
      <c r="B14" s="5"/>
      <c r="C14" s="4"/>
      <c r="D14" s="4"/>
      <c r="E14" s="4"/>
      <c r="F14" s="4"/>
      <c r="G14" s="80" t="s">
        <v>204</v>
      </c>
      <c r="H14" s="80"/>
      <c r="I14" s="80"/>
      <c r="J14" s="80"/>
      <c r="K14" s="80"/>
      <c r="L14" s="4"/>
      <c r="M14" s="4"/>
      <c r="N14" s="4"/>
      <c r="O14" s="4"/>
      <c r="P14" s="4"/>
      <c r="Q14" s="4"/>
      <c r="R14" s="4"/>
      <c r="S14" s="119"/>
    </row>
    <row r="15" spans="2:19">
      <c r="B15" s="5"/>
      <c r="C15" s="4"/>
      <c r="D15" s="4"/>
      <c r="E15" s="4"/>
      <c r="F15" s="4"/>
      <c r="G15" s="80"/>
      <c r="H15" s="80"/>
      <c r="I15" s="80"/>
      <c r="J15" s="80"/>
      <c r="K15" s="80"/>
      <c r="L15" s="4"/>
      <c r="M15" s="4"/>
      <c r="N15" s="4"/>
      <c r="O15" s="4"/>
      <c r="P15" s="4"/>
      <c r="Q15" s="4"/>
      <c r="R15" s="4"/>
      <c r="S15" s="119"/>
    </row>
    <row r="16" spans="2:19" ht="18">
      <c r="B16" s="5"/>
      <c r="C16" s="19"/>
      <c r="E16" s="19"/>
      <c r="G16" s="19"/>
      <c r="H16" s="89"/>
      <c r="I16" s="4"/>
      <c r="J16" s="4"/>
      <c r="K16" s="4"/>
      <c r="L16" s="99"/>
      <c r="M16" s="99"/>
      <c r="N16" s="107"/>
      <c r="O16" s="107"/>
      <c r="P16" s="107"/>
      <c r="Q16" s="57"/>
      <c r="R16" s="4"/>
      <c r="S16" s="119"/>
    </row>
    <row r="17" spans="2:19" ht="18">
      <c r="B17" s="6"/>
      <c r="E17" s="57"/>
      <c r="F17" s="57"/>
      <c r="G17" s="81" t="s">
        <v>203</v>
      </c>
      <c r="H17" s="58"/>
      <c r="I17" s="96"/>
      <c r="J17" s="58"/>
      <c r="M17" s="102"/>
      <c r="N17" s="58"/>
      <c r="O17" s="89"/>
      <c r="P17" s="89"/>
      <c r="Q17" s="89" t="s">
        <v>131</v>
      </c>
      <c r="R17" s="58"/>
      <c r="S17" s="120"/>
    </row>
    <row r="18" spans="2:19" ht="18">
      <c r="B18" s="5"/>
      <c r="D18" s="4"/>
      <c r="E18" s="4"/>
      <c r="F18" s="4"/>
      <c r="G18" s="4"/>
      <c r="H18" s="4"/>
      <c r="I18" s="4"/>
      <c r="J18" s="4"/>
      <c r="K18" s="4"/>
      <c r="L18" s="100"/>
      <c r="M18" s="99"/>
      <c r="N18" s="108" t="s">
        <v>132</v>
      </c>
      <c r="O18" s="108"/>
      <c r="P18" s="108"/>
      <c r="Q18" s="57"/>
      <c r="R18" s="4"/>
      <c r="S18" s="119"/>
    </row>
    <row r="19" spans="2:19" ht="18.75">
      <c r="B19" s="5"/>
      <c r="C19" s="4"/>
      <c r="D19" s="4"/>
      <c r="E19" s="4"/>
      <c r="F19" s="4"/>
      <c r="G19" s="4"/>
      <c r="H19" s="19" t="s">
        <v>205</v>
      </c>
      <c r="I19" s="4"/>
      <c r="J19" s="4"/>
      <c r="K19" s="4"/>
      <c r="L19" s="57" t="s">
        <v>111</v>
      </c>
      <c r="M19" s="4"/>
      <c r="N19" s="109"/>
      <c r="O19" s="4"/>
      <c r="P19" s="4"/>
      <c r="Q19" s="4"/>
      <c r="R19" s="4"/>
      <c r="S19" s="119"/>
    </row>
    <row r="20" spans="2:19" ht="18">
      <c r="B20" s="5"/>
      <c r="C20" s="4"/>
      <c r="D20" s="4"/>
      <c r="E20" s="58"/>
      <c r="F20" s="58"/>
      <c r="G20" s="58"/>
      <c r="H20" s="58"/>
      <c r="I20" s="58"/>
      <c r="J20" s="58"/>
      <c r="K20" s="58"/>
      <c r="L20" s="58"/>
      <c r="M20" s="99"/>
      <c r="N20" s="4"/>
      <c r="O20" s="4"/>
      <c r="P20" s="4"/>
      <c r="Q20" s="4"/>
      <c r="R20" s="4"/>
      <c r="S20" s="119"/>
    </row>
    <row r="21" spans="2:19" ht="18">
      <c r="B21" s="5"/>
      <c r="C21" s="4"/>
      <c r="D21" s="4"/>
      <c r="E21" s="58"/>
      <c r="F21" s="58"/>
      <c r="G21" s="58"/>
      <c r="H21" s="58"/>
      <c r="I21" s="58"/>
      <c r="J21" s="58"/>
      <c r="K21" s="58"/>
      <c r="L21" s="58"/>
      <c r="M21" s="99"/>
      <c r="N21" s="4"/>
      <c r="O21" s="4"/>
      <c r="P21" s="4"/>
      <c r="Q21" s="4"/>
      <c r="R21" s="4"/>
      <c r="S21" s="119"/>
    </row>
    <row r="22" spans="2:19" ht="18">
      <c r="B22" s="5"/>
      <c r="C22" s="4"/>
      <c r="D22" s="4"/>
      <c r="E22" s="58"/>
      <c r="F22" s="58"/>
      <c r="G22" s="58"/>
      <c r="H22" s="58"/>
      <c r="I22" s="58"/>
      <c r="J22" s="58"/>
      <c r="K22" s="58"/>
      <c r="L22" s="58"/>
      <c r="M22" s="99"/>
      <c r="N22" s="4"/>
      <c r="O22" s="4"/>
      <c r="P22" s="4"/>
      <c r="Q22" s="4"/>
      <c r="R22" s="4"/>
      <c r="S22" s="119"/>
    </row>
    <row r="23" spans="2:19" ht="18">
      <c r="B23" s="5"/>
      <c r="C23" s="4"/>
      <c r="D23" s="4"/>
      <c r="E23" s="58"/>
      <c r="F23" s="58"/>
      <c r="G23" s="58"/>
      <c r="H23" s="58"/>
      <c r="I23" s="58"/>
      <c r="J23" s="58"/>
      <c r="K23" s="58"/>
      <c r="L23" s="58"/>
      <c r="M23" s="99"/>
      <c r="N23" s="4"/>
      <c r="O23" s="4"/>
      <c r="P23" s="4"/>
      <c r="Q23" s="4"/>
      <c r="R23" s="4"/>
      <c r="S23" s="119"/>
    </row>
    <row r="24" spans="2:19">
      <c r="B24" s="5"/>
      <c r="C24" s="20" t="s">
        <v>77</v>
      </c>
      <c r="D24" s="43"/>
      <c r="E24" s="4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119"/>
    </row>
    <row r="25" spans="2:19">
      <c r="B25" s="5"/>
      <c r="C25" s="21"/>
      <c r="D25" s="44" t="s">
        <v>133</v>
      </c>
      <c r="E25" s="44" t="s">
        <v>134</v>
      </c>
      <c r="F25" s="5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19"/>
    </row>
    <row r="26" spans="2:19">
      <c r="B26" s="5"/>
      <c r="C26" s="22" t="s">
        <v>135</v>
      </c>
      <c r="D26" s="45"/>
      <c r="E26" s="59"/>
      <c r="F26" s="5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19"/>
    </row>
    <row r="27" spans="2:19">
      <c r="B27" s="5"/>
      <c r="C27" s="23"/>
      <c r="D27" s="46">
        <v>90</v>
      </c>
      <c r="E27" s="60" t="s">
        <v>136</v>
      </c>
      <c r="F27" s="72"/>
      <c r="G27" s="4"/>
      <c r="H27" s="4"/>
      <c r="I27" s="4"/>
      <c r="J27" s="4"/>
      <c r="K27" s="4"/>
      <c r="L27" s="4"/>
      <c r="M27" s="103"/>
      <c r="N27" s="110"/>
      <c r="O27" s="110"/>
      <c r="P27" s="110"/>
      <c r="Q27" s="110"/>
      <c r="R27" s="116"/>
      <c r="S27" s="119"/>
    </row>
    <row r="28" spans="2:19">
      <c r="B28" s="5"/>
      <c r="C28" s="24" t="s">
        <v>137</v>
      </c>
      <c r="D28" s="47"/>
      <c r="E28" s="38"/>
      <c r="F28" s="72"/>
      <c r="G28" s="4"/>
      <c r="H28" s="4"/>
      <c r="I28" s="4"/>
      <c r="J28" s="4"/>
      <c r="K28" s="4"/>
      <c r="L28" s="4"/>
      <c r="M28" s="23"/>
      <c r="N28" s="111"/>
      <c r="O28" s="111"/>
      <c r="P28" s="111"/>
      <c r="Q28" s="111"/>
      <c r="R28" s="117"/>
      <c r="S28" s="119"/>
    </row>
    <row r="29" spans="2:19">
      <c r="B29" s="5"/>
      <c r="C29" s="25"/>
      <c r="D29" s="48" t="s">
        <v>138</v>
      </c>
      <c r="E29" s="61"/>
      <c r="F29" s="73"/>
      <c r="G29" s="4"/>
      <c r="H29" s="4"/>
      <c r="I29" s="4"/>
      <c r="J29" s="4"/>
      <c r="K29" s="4"/>
      <c r="L29" s="4"/>
      <c r="M29" s="104"/>
      <c r="N29" s="112"/>
      <c r="O29" s="104"/>
      <c r="P29" s="112"/>
      <c r="Q29" s="104"/>
      <c r="R29" s="112"/>
      <c r="S29" s="119"/>
    </row>
    <row r="30" spans="2:19">
      <c r="B30" s="5"/>
      <c r="C30" s="26"/>
      <c r="D30" s="49"/>
      <c r="E30" s="62"/>
      <c r="F30" s="4"/>
      <c r="G30" s="4"/>
      <c r="H30" s="4"/>
      <c r="I30" s="4"/>
      <c r="J30" s="4"/>
      <c r="K30" s="4"/>
      <c r="L30" s="4"/>
      <c r="M30" s="28"/>
      <c r="N30" s="36"/>
      <c r="O30" s="28"/>
      <c r="P30" s="36"/>
      <c r="Q30" s="28"/>
      <c r="R30" s="36"/>
      <c r="S30" s="119"/>
    </row>
    <row r="31" spans="2:19">
      <c r="B31" s="5"/>
      <c r="C31" s="27" t="s">
        <v>179</v>
      </c>
      <c r="D31" s="50"/>
      <c r="E31" s="63"/>
      <c r="F31" s="58"/>
      <c r="G31" s="4"/>
      <c r="H31" s="4"/>
      <c r="I31" s="4"/>
      <c r="J31" s="4"/>
      <c r="K31" s="4"/>
      <c r="L31" s="4"/>
      <c r="M31" s="105"/>
      <c r="N31" s="113"/>
      <c r="O31" s="105"/>
      <c r="P31" s="113"/>
      <c r="Q31" s="105"/>
      <c r="R31" s="113"/>
      <c r="S31" s="119"/>
    </row>
    <row r="32" spans="2:19">
      <c r="B32" s="5"/>
      <c r="C32" s="28"/>
      <c r="D32" s="34"/>
      <c r="E32" s="36"/>
      <c r="F32" s="4"/>
      <c r="G32" s="4"/>
      <c r="H32" s="4"/>
      <c r="I32" s="4"/>
      <c r="J32" s="4"/>
      <c r="K32" s="4"/>
      <c r="L32" s="4"/>
      <c r="M32" s="105"/>
      <c r="N32" s="113"/>
      <c r="O32" s="105"/>
      <c r="P32" s="113"/>
      <c r="Q32" s="105"/>
      <c r="R32" s="113"/>
      <c r="S32" s="119"/>
    </row>
    <row r="33" spans="1:24">
      <c r="B33" s="5"/>
      <c r="C33" s="29" t="s">
        <v>139</v>
      </c>
      <c r="D33" s="51"/>
      <c r="E33" s="37"/>
      <c r="F33" s="58"/>
      <c r="G33" s="4"/>
      <c r="H33" s="4"/>
      <c r="I33" s="4"/>
      <c r="J33" s="4"/>
      <c r="K33" s="4"/>
      <c r="L33" s="4"/>
      <c r="M33" s="106"/>
      <c r="N33" s="101"/>
      <c r="O33" s="106"/>
      <c r="P33" s="101"/>
      <c r="Q33" s="106"/>
      <c r="R33" s="101"/>
      <c r="S33" s="119"/>
    </row>
    <row r="34" spans="1:24" ht="14.25">
      <c r="B34" s="7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121"/>
    </row>
    <row r="35" spans="1:2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2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24" ht="14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24">
      <c r="B38" s="3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18"/>
    </row>
    <row r="39" spans="1:24">
      <c r="B39" s="5" t="s">
        <v>140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119"/>
    </row>
    <row r="40" spans="1:24">
      <c r="B40" s="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119"/>
    </row>
    <row r="41" spans="1:24">
      <c r="B41" s="5"/>
      <c r="C41" s="31" t="s">
        <v>141</v>
      </c>
      <c r="D41" s="52"/>
      <c r="E41" s="64"/>
      <c r="F41" s="64"/>
      <c r="G41" s="4">
        <v>6.19</v>
      </c>
      <c r="H41" s="4" t="s">
        <v>34</v>
      </c>
      <c r="I41" s="4"/>
      <c r="J41" s="33"/>
      <c r="K41" s="4"/>
      <c r="L41" s="4"/>
      <c r="M41" s="4"/>
      <c r="N41" s="4"/>
      <c r="O41" s="4"/>
      <c r="P41" s="4"/>
      <c r="Q41" s="4"/>
      <c r="R41" s="4"/>
      <c r="S41" s="119"/>
    </row>
    <row r="42" spans="1:24">
      <c r="B42" s="5"/>
      <c r="C42" s="4" t="s">
        <v>196</v>
      </c>
      <c r="D42" s="4"/>
      <c r="E42" s="4"/>
      <c r="F42" s="4"/>
      <c r="G42" s="4" t="s">
        <v>197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119"/>
    </row>
    <row r="43" spans="1:24">
      <c r="B43" s="5"/>
      <c r="C43" s="32" t="s">
        <v>198</v>
      </c>
      <c r="D43" s="4"/>
      <c r="E43" s="33"/>
      <c r="F43" s="4"/>
      <c r="G43" s="1" t="s">
        <v>183</v>
      </c>
      <c r="H43" s="33"/>
      <c r="I43" s="4"/>
      <c r="J43" s="4"/>
      <c r="K43" s="4"/>
      <c r="L43" s="4"/>
      <c r="M43" s="4"/>
      <c r="N43" s="4"/>
      <c r="O43" s="4"/>
      <c r="P43" s="4"/>
      <c r="Q43" s="4"/>
      <c r="R43" s="4"/>
      <c r="S43" s="119"/>
    </row>
    <row r="44" spans="1:24" ht="17.25" customHeight="1">
      <c r="B44" s="5"/>
      <c r="C44" s="32" t="s">
        <v>153</v>
      </c>
      <c r="D44" s="4"/>
      <c r="E44" s="33"/>
      <c r="F44" s="4"/>
      <c r="G44" s="33" t="s">
        <v>199</v>
      </c>
      <c r="H44" s="33"/>
      <c r="I44" s="31"/>
      <c r="J44" s="4"/>
      <c r="K44" s="4"/>
      <c r="L44" s="4"/>
      <c r="M44" s="4"/>
      <c r="N44" s="4"/>
      <c r="O44" s="4"/>
      <c r="P44" s="4"/>
      <c r="Q44" s="4"/>
      <c r="R44" s="4"/>
      <c r="S44" s="119"/>
      <c r="X44" s="1">
        <f>102.4/33.5</f>
        <v>3.0567164179104478</v>
      </c>
    </row>
    <row r="45" spans="1:24" ht="18" customHeight="1">
      <c r="B45" s="5"/>
      <c r="C45" s="32" t="s">
        <v>200</v>
      </c>
      <c r="D45" s="33"/>
      <c r="E45" s="33"/>
      <c r="F45" s="33"/>
      <c r="G45" s="33" t="s">
        <v>199</v>
      </c>
      <c r="H45" s="33"/>
      <c r="I45" s="4"/>
      <c r="J45" s="4"/>
      <c r="K45" s="4"/>
      <c r="L45" s="4"/>
      <c r="M45" s="4"/>
      <c r="O45" s="4"/>
      <c r="P45" s="4"/>
      <c r="Q45" s="4"/>
      <c r="R45" s="4"/>
      <c r="S45" s="119"/>
    </row>
    <row r="46" spans="1:24">
      <c r="B46" s="5"/>
      <c r="C46" s="32"/>
      <c r="D46" s="53"/>
      <c r="E46" s="33"/>
      <c r="F46" s="33"/>
      <c r="G46" s="33"/>
      <c r="H46" s="33"/>
      <c r="I46" s="4"/>
      <c r="J46" s="4"/>
      <c r="K46" s="4"/>
      <c r="L46" s="4"/>
      <c r="M46" s="4"/>
      <c r="P46" s="4"/>
      <c r="Q46" s="4"/>
      <c r="R46" s="4"/>
      <c r="S46" s="119"/>
    </row>
    <row r="47" spans="1:24">
      <c r="B47" s="5"/>
      <c r="C47" s="32"/>
      <c r="D47" s="33"/>
      <c r="E47" s="33"/>
      <c r="F47" s="33"/>
      <c r="G47" s="33"/>
      <c r="H47" s="33"/>
      <c r="I47" s="4"/>
      <c r="K47" s="4"/>
      <c r="L47" s="4"/>
      <c r="M47" s="33"/>
      <c r="P47" s="4"/>
      <c r="Q47" s="4"/>
      <c r="R47" s="4"/>
      <c r="S47" s="119"/>
    </row>
    <row r="48" spans="1:24">
      <c r="A48" s="2"/>
      <c r="B48" s="4"/>
      <c r="D48" s="53"/>
      <c r="E48" s="33"/>
      <c r="F48" s="33"/>
      <c r="G48" s="33"/>
      <c r="H48" s="33"/>
      <c r="I48" s="4"/>
      <c r="J48" s="4"/>
      <c r="K48" s="4"/>
      <c r="L48" s="4"/>
      <c r="M48" s="4"/>
      <c r="P48" s="4"/>
      <c r="Q48" s="4"/>
      <c r="R48" s="4"/>
      <c r="S48" s="119"/>
    </row>
    <row r="49" spans="1:19">
      <c r="A49" s="2"/>
      <c r="B49" s="4"/>
      <c r="C49" s="4"/>
      <c r="D49" s="53"/>
      <c r="E49" s="33"/>
      <c r="F49" s="33"/>
      <c r="G49" s="33"/>
      <c r="H49" s="33"/>
      <c r="I49" s="4"/>
      <c r="J49" s="4"/>
      <c r="K49" s="4"/>
      <c r="L49" s="4"/>
      <c r="M49" s="33"/>
      <c r="P49" s="4"/>
      <c r="Q49" s="4"/>
      <c r="R49" s="4"/>
      <c r="S49" s="119"/>
    </row>
    <row r="50" spans="1:19">
      <c r="A50" s="2"/>
      <c r="B50" s="4"/>
      <c r="C50" s="4"/>
      <c r="D50" s="33"/>
      <c r="E50" s="33"/>
      <c r="F50" s="33"/>
      <c r="G50" s="33"/>
      <c r="H50" s="33"/>
      <c r="I50" s="31"/>
      <c r="J50" s="4"/>
      <c r="K50" s="4"/>
      <c r="L50" s="4"/>
      <c r="M50" s="33"/>
      <c r="P50" s="4"/>
      <c r="Q50" s="4"/>
      <c r="R50" s="4"/>
      <c r="S50" s="119"/>
    </row>
    <row r="51" spans="1:19">
      <c r="B51" s="5"/>
      <c r="C51" s="4"/>
      <c r="D51" s="53"/>
      <c r="E51" s="33"/>
      <c r="F51" s="33"/>
      <c r="G51" s="33"/>
      <c r="H51" s="33"/>
      <c r="I51" s="4"/>
      <c r="J51" s="4"/>
      <c r="K51" s="4"/>
      <c r="L51" s="4"/>
      <c r="M51" s="4"/>
      <c r="N51" s="4"/>
      <c r="O51" s="114"/>
      <c r="P51" s="114"/>
      <c r="Q51" s="114"/>
      <c r="R51" s="114"/>
      <c r="S51" s="122"/>
    </row>
    <row r="52" spans="1:19">
      <c r="B52" s="5"/>
      <c r="C52" s="33"/>
      <c r="D52" s="33"/>
      <c r="E52" s="33"/>
      <c r="F52" s="33"/>
      <c r="G52" s="33"/>
      <c r="H52" s="33"/>
      <c r="I52" s="4"/>
      <c r="J52" s="4"/>
      <c r="K52" s="4"/>
      <c r="L52" s="4"/>
      <c r="M52" s="4"/>
      <c r="N52" s="4"/>
      <c r="O52" s="33"/>
      <c r="P52" s="4"/>
      <c r="Q52" s="4"/>
      <c r="R52" s="4"/>
      <c r="S52" s="119"/>
    </row>
    <row r="53" spans="1:19">
      <c r="B53" s="5"/>
      <c r="C53" s="4"/>
      <c r="D53" s="33"/>
      <c r="E53" s="33"/>
      <c r="F53" s="33"/>
      <c r="G53" s="33"/>
      <c r="H53" s="33"/>
      <c r="I53" s="4"/>
      <c r="J53" s="4"/>
      <c r="K53" s="4"/>
      <c r="L53" s="4"/>
      <c r="M53" s="4"/>
      <c r="N53" s="4"/>
      <c r="O53" s="33"/>
      <c r="P53" s="4"/>
      <c r="Q53" s="4"/>
      <c r="R53" s="4"/>
      <c r="S53" s="119"/>
    </row>
    <row r="54" spans="1:19">
      <c r="B54" s="5"/>
      <c r="C54" s="33"/>
      <c r="D54" s="33"/>
      <c r="E54" s="33"/>
      <c r="F54" s="33"/>
      <c r="G54" s="33"/>
      <c r="H54" s="33"/>
      <c r="I54" s="4"/>
      <c r="J54" s="4"/>
      <c r="K54" s="4"/>
      <c r="L54" s="4"/>
      <c r="M54" s="4"/>
      <c r="N54" s="4"/>
      <c r="O54" s="33"/>
      <c r="P54" s="4"/>
      <c r="Q54" s="4"/>
      <c r="R54" s="4"/>
      <c r="S54" s="119"/>
    </row>
    <row r="55" spans="1:19">
      <c r="B55" s="5"/>
      <c r="C55" s="4"/>
      <c r="D55" s="33"/>
      <c r="E55" s="33"/>
      <c r="F55" s="33"/>
      <c r="G55" s="33"/>
      <c r="H55" s="33"/>
      <c r="I55" s="4"/>
      <c r="J55" s="4"/>
      <c r="K55" s="4"/>
      <c r="L55" s="4"/>
      <c r="M55" s="4"/>
      <c r="N55" s="4"/>
      <c r="O55" s="33"/>
      <c r="P55" s="4"/>
      <c r="Q55" s="4"/>
      <c r="R55" s="4"/>
      <c r="S55" s="119"/>
    </row>
    <row r="56" spans="1:19">
      <c r="B56" s="5"/>
      <c r="C56" s="4"/>
      <c r="D56" s="33"/>
      <c r="E56" s="33"/>
      <c r="F56" s="33"/>
      <c r="G56" s="33"/>
      <c r="H56" s="33"/>
      <c r="I56" s="4"/>
      <c r="J56" s="4"/>
      <c r="K56" s="4"/>
      <c r="L56" s="4"/>
      <c r="M56" s="4"/>
      <c r="N56" s="4"/>
      <c r="O56" s="33"/>
      <c r="P56" s="4"/>
      <c r="Q56" s="4"/>
      <c r="R56" s="4"/>
      <c r="S56" s="119"/>
    </row>
    <row r="57" spans="1:19">
      <c r="B57" s="5"/>
      <c r="C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33"/>
      <c r="P57" s="4"/>
      <c r="Q57" s="4"/>
      <c r="R57" s="4"/>
      <c r="S57" s="119"/>
    </row>
    <row r="58" spans="1:19">
      <c r="B58" s="5"/>
      <c r="C58" s="3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33"/>
      <c r="P58" s="4"/>
      <c r="Q58" s="4"/>
      <c r="R58" s="4"/>
      <c r="S58" s="119"/>
    </row>
    <row r="59" spans="1:19">
      <c r="B59" s="8"/>
      <c r="C59" s="4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123"/>
    </row>
    <row r="60" spans="1:19">
      <c r="B60" s="9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124"/>
    </row>
    <row r="61" spans="1:19">
      <c r="B61" s="5" t="s">
        <v>142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119"/>
    </row>
    <row r="62" spans="1:19">
      <c r="B62" s="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119"/>
    </row>
    <row r="63" spans="1:19">
      <c r="B63" s="10"/>
      <c r="C63" s="4" t="s">
        <v>202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119"/>
    </row>
    <row r="64" spans="1:19">
      <c r="B64" s="1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119"/>
    </row>
    <row r="65" spans="2:29">
      <c r="B65" s="5"/>
      <c r="C65" s="4"/>
      <c r="D65" s="4"/>
      <c r="E65" s="4"/>
      <c r="F65" s="4"/>
      <c r="G65" s="4"/>
      <c r="H65" s="4"/>
      <c r="I65" s="4"/>
      <c r="J65" s="4"/>
      <c r="K65" s="33"/>
      <c r="L65" s="4"/>
      <c r="M65" s="4"/>
      <c r="N65" s="4"/>
      <c r="O65" s="115"/>
      <c r="P65" s="4"/>
      <c r="Q65" s="4"/>
      <c r="R65" s="4"/>
      <c r="S65" s="119"/>
      <c r="V65" s="33"/>
      <c r="W65" s="4"/>
      <c r="X65" s="4"/>
      <c r="Y65" s="4"/>
      <c r="Z65" s="115"/>
      <c r="AA65" s="4"/>
      <c r="AB65" s="4"/>
      <c r="AC65" s="4"/>
    </row>
    <row r="66" spans="2:29">
      <c r="B66" s="8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123"/>
      <c r="V66" s="4"/>
      <c r="W66" s="4"/>
      <c r="X66" s="4"/>
      <c r="Y66" s="4"/>
      <c r="Z66" s="4"/>
      <c r="AA66" s="4"/>
      <c r="AB66" s="4"/>
      <c r="AC66" s="4"/>
    </row>
    <row r="67" spans="2:29">
      <c r="B67" s="9"/>
      <c r="C67" s="36"/>
      <c r="D67" s="54"/>
      <c r="E67" s="65"/>
      <c r="F67" s="74" t="s">
        <v>46</v>
      </c>
      <c r="G67" s="82"/>
      <c r="H67" s="74"/>
      <c r="I67" s="97"/>
      <c r="J67" s="97"/>
      <c r="K67" s="97"/>
      <c r="L67" s="34"/>
      <c r="M67" s="34"/>
      <c r="N67" s="34"/>
      <c r="O67" s="34"/>
      <c r="P67" s="34"/>
      <c r="Q67" s="34"/>
      <c r="R67" s="34"/>
      <c r="S67" s="124"/>
    </row>
    <row r="68" spans="2:29">
      <c r="B68" s="12" t="s">
        <v>14</v>
      </c>
      <c r="C68" s="37"/>
      <c r="D68" s="55"/>
      <c r="E68" s="66"/>
      <c r="F68" s="75"/>
      <c r="G68" s="83"/>
      <c r="H68" s="90"/>
      <c r="I68" s="98"/>
      <c r="J68" s="98"/>
      <c r="K68" s="98"/>
      <c r="L68" s="4"/>
      <c r="M68" s="4"/>
      <c r="N68" s="4"/>
      <c r="O68" s="4"/>
      <c r="P68" s="4"/>
      <c r="Q68" s="4"/>
      <c r="R68" s="4"/>
      <c r="S68" s="119"/>
    </row>
    <row r="69" spans="2:29">
      <c r="B69" s="13"/>
      <c r="C69" s="38"/>
      <c r="D69" s="54"/>
      <c r="E69" s="65"/>
      <c r="F69" s="74" t="s">
        <v>46</v>
      </c>
      <c r="G69" s="82"/>
      <c r="H69" s="90"/>
      <c r="I69" s="98"/>
      <c r="J69" s="98"/>
      <c r="K69" s="98"/>
      <c r="L69" s="4"/>
      <c r="M69" s="4"/>
      <c r="N69" s="4"/>
      <c r="O69" s="4"/>
      <c r="P69" s="4"/>
      <c r="Q69" s="4"/>
      <c r="R69" s="4"/>
      <c r="S69" s="119"/>
    </row>
    <row r="70" spans="2:29">
      <c r="B70" s="12" t="s">
        <v>143</v>
      </c>
      <c r="C70" s="37"/>
      <c r="D70" s="55"/>
      <c r="E70" s="66"/>
      <c r="F70" s="75"/>
      <c r="G70" s="83"/>
      <c r="H70" s="90"/>
      <c r="I70" s="98" t="s">
        <v>144</v>
      </c>
      <c r="J70" s="98"/>
      <c r="K70" s="98"/>
      <c r="L70" s="4"/>
      <c r="M70" s="4"/>
      <c r="N70" s="4"/>
      <c r="O70" s="4"/>
      <c r="P70" s="4"/>
      <c r="Q70" s="4"/>
      <c r="R70" s="4"/>
      <c r="S70" s="119"/>
    </row>
    <row r="71" spans="2:29">
      <c r="B71" s="14"/>
      <c r="C71" s="39" t="s">
        <v>145</v>
      </c>
      <c r="D71" s="54"/>
      <c r="E71" s="65"/>
      <c r="F71" s="74" t="s">
        <v>46</v>
      </c>
      <c r="G71" s="82"/>
      <c r="H71" s="91"/>
      <c r="I71" s="65"/>
      <c r="J71" s="65"/>
      <c r="K71" s="65"/>
      <c r="L71" s="36"/>
      <c r="M71" s="4"/>
      <c r="N71" s="4"/>
      <c r="O71" s="4"/>
      <c r="P71" s="4"/>
      <c r="Q71" s="4"/>
      <c r="R71" s="4"/>
      <c r="S71" s="119"/>
    </row>
    <row r="72" spans="2:29">
      <c r="B72" s="15"/>
      <c r="C72" s="40" t="s">
        <v>92</v>
      </c>
      <c r="D72" s="55"/>
      <c r="E72" s="66"/>
      <c r="F72" s="75"/>
      <c r="G72" s="83"/>
      <c r="H72" s="92"/>
      <c r="I72" s="66"/>
      <c r="J72" s="66"/>
      <c r="K72" s="66"/>
      <c r="L72" s="101" t="s">
        <v>30</v>
      </c>
      <c r="M72" s="4"/>
      <c r="N72" s="4"/>
      <c r="O72" s="4"/>
      <c r="P72" s="4"/>
      <c r="Q72" s="4"/>
      <c r="R72" s="4"/>
      <c r="S72" s="119"/>
    </row>
    <row r="73" spans="2:29">
      <c r="B73" s="16" t="s">
        <v>146</v>
      </c>
      <c r="C73" s="41"/>
      <c r="D73" s="47"/>
      <c r="E73" s="67"/>
      <c r="F73" s="76" t="s">
        <v>46</v>
      </c>
      <c r="G73" s="84"/>
      <c r="H73" s="32"/>
      <c r="I73" s="4"/>
      <c r="J73" s="4"/>
      <c r="K73" s="4"/>
      <c r="L73" s="4"/>
      <c r="M73" s="4"/>
      <c r="N73" s="4"/>
      <c r="O73" s="4"/>
      <c r="P73" s="4"/>
      <c r="Q73" s="4"/>
      <c r="R73" s="4"/>
      <c r="S73" s="119"/>
    </row>
    <row r="74" spans="2:29" ht="14.25">
      <c r="B74" s="17"/>
      <c r="C74" s="42" t="s">
        <v>147</v>
      </c>
      <c r="D74" s="56"/>
      <c r="E74" s="68"/>
      <c r="F74" s="68"/>
      <c r="G74" s="85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121"/>
    </row>
  </sheetData>
  <mergeCells count="35">
    <mergeCell ref="N16:P16"/>
    <mergeCell ref="N18:P18"/>
    <mergeCell ref="D28:E28"/>
    <mergeCell ref="D29:E29"/>
    <mergeCell ref="M29:N29"/>
    <mergeCell ref="O29:P29"/>
    <mergeCell ref="Q29:R29"/>
    <mergeCell ref="C30:E30"/>
    <mergeCell ref="C31:E31"/>
    <mergeCell ref="C33:E33"/>
    <mergeCell ref="D41:F41"/>
    <mergeCell ref="D67:E67"/>
    <mergeCell ref="B68:C68"/>
    <mergeCell ref="D68:E68"/>
    <mergeCell ref="D69:E69"/>
    <mergeCell ref="B70:C70"/>
    <mergeCell ref="D70:E70"/>
    <mergeCell ref="D71:E71"/>
    <mergeCell ref="I71:K71"/>
    <mergeCell ref="D72:E72"/>
    <mergeCell ref="I72:K72"/>
    <mergeCell ref="D73:E73"/>
    <mergeCell ref="D74:E74"/>
    <mergeCell ref="F2:F4"/>
    <mergeCell ref="H2:H4"/>
    <mergeCell ref="J2:J4"/>
    <mergeCell ref="L2:L4"/>
    <mergeCell ref="N2:N4"/>
    <mergeCell ref="P2:P4"/>
    <mergeCell ref="R2:R4"/>
    <mergeCell ref="G14:K15"/>
    <mergeCell ref="C24:C25"/>
    <mergeCell ref="C26:C27"/>
    <mergeCell ref="M27:R28"/>
    <mergeCell ref="C28:C29"/>
  </mergeCells>
  <phoneticPr fontId="10"/>
  <pageMargins left="0.70866141732283472" right="0.70866141732283472" top="0.74803149606299213" bottom="0.74803149606299213" header="0.31496062992125984" footer="0.31496062992125984"/>
  <pageSetup paperSize="9" scale="95" fitToWidth="1" fitToHeight="1" orientation="landscape" usePrinterDefaults="1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0"/>
  <sheetViews>
    <sheetView view="pageBreakPreview" zoomScaleSheetLayoutView="100" workbookViewId="0">
      <selection activeCell="C13" sqref="C13"/>
    </sheetView>
  </sheetViews>
  <sheetFormatPr defaultRowHeight="15.95" customHeight="1"/>
  <cols>
    <col min="1" max="1" width="5.125" style="125" bestFit="1" customWidth="1"/>
    <col min="2" max="2" width="26.625" style="125" customWidth="1"/>
    <col min="3" max="3" width="15.25" style="125" customWidth="1"/>
    <col min="4" max="4" width="3.75" style="125" customWidth="1"/>
    <col min="5" max="5" width="16.25" style="125" customWidth="1"/>
    <col min="6" max="6" width="2.25" style="125" customWidth="1"/>
    <col min="7" max="7" width="12.625" style="126" customWidth="1"/>
    <col min="8" max="8" width="6" style="125" bestFit="1" customWidth="1"/>
    <col min="9" max="9" width="14.625" style="127" customWidth="1"/>
    <col min="10" max="10" width="16.625" style="127" customWidth="1"/>
    <col min="11" max="11" width="6.625" style="125" customWidth="1"/>
    <col min="12" max="12" width="19.625" style="128" customWidth="1"/>
    <col min="13" max="244" width="9" style="125" customWidth="1"/>
    <col min="245" max="245" width="5.125" style="125" bestFit="1" customWidth="1"/>
    <col min="246" max="246" width="26.625" style="125" customWidth="1"/>
    <col min="247" max="247" width="17.25" style="125" customWidth="1"/>
    <col min="248" max="248" width="3.75" style="125" customWidth="1"/>
    <col min="249" max="249" width="17.75" style="125" customWidth="1"/>
    <col min="250" max="250" width="2.25" style="125" customWidth="1"/>
    <col min="251" max="251" width="12.625" style="125" customWidth="1"/>
    <col min="252" max="252" width="5.625" style="125" bestFit="1" customWidth="1"/>
    <col min="253" max="253" width="14.625" style="125" customWidth="1"/>
    <col min="254" max="254" width="16.625" style="125" customWidth="1"/>
    <col min="255" max="255" width="6.625" style="125" customWidth="1"/>
    <col min="256" max="256" width="19.625" style="125" customWidth="1"/>
    <col min="257" max="257" width="9" style="125" customWidth="1"/>
    <col min="258" max="259" width="10.125" style="125" bestFit="1" customWidth="1"/>
    <col min="260" max="500" width="9" style="125" customWidth="1"/>
    <col min="501" max="501" width="5.125" style="125" bestFit="1" customWidth="1"/>
    <col min="502" max="502" width="26.625" style="125" customWidth="1"/>
    <col min="503" max="503" width="17.25" style="125" customWidth="1"/>
    <col min="504" max="504" width="3.75" style="125" customWidth="1"/>
    <col min="505" max="505" width="17.75" style="125" customWidth="1"/>
    <col min="506" max="506" width="2.25" style="125" customWidth="1"/>
    <col min="507" max="507" width="12.625" style="125" customWidth="1"/>
    <col min="508" max="508" width="5.625" style="125" bestFit="1" customWidth="1"/>
    <col min="509" max="509" width="14.625" style="125" customWidth="1"/>
    <col min="510" max="510" width="16.625" style="125" customWidth="1"/>
    <col min="511" max="511" width="6.625" style="125" customWidth="1"/>
    <col min="512" max="512" width="19.625" style="125" customWidth="1"/>
    <col min="513" max="513" width="9" style="125" customWidth="1"/>
    <col min="514" max="515" width="10.125" style="125" bestFit="1" customWidth="1"/>
    <col min="516" max="756" width="9" style="125" customWidth="1"/>
    <col min="757" max="757" width="5.125" style="125" bestFit="1" customWidth="1"/>
    <col min="758" max="758" width="26.625" style="125" customWidth="1"/>
    <col min="759" max="759" width="17.25" style="125" customWidth="1"/>
    <col min="760" max="760" width="3.75" style="125" customWidth="1"/>
    <col min="761" max="761" width="17.75" style="125" customWidth="1"/>
    <col min="762" max="762" width="2.25" style="125" customWidth="1"/>
    <col min="763" max="763" width="12.625" style="125" customWidth="1"/>
    <col min="764" max="764" width="5.625" style="125" bestFit="1" customWidth="1"/>
    <col min="765" max="765" width="14.625" style="125" customWidth="1"/>
    <col min="766" max="766" width="16.625" style="125" customWidth="1"/>
    <col min="767" max="767" width="6.625" style="125" customWidth="1"/>
    <col min="768" max="768" width="19.625" style="125" customWidth="1"/>
    <col min="769" max="769" width="9" style="125" customWidth="1"/>
    <col min="770" max="771" width="10.125" style="125" bestFit="1" customWidth="1"/>
    <col min="772" max="1012" width="9" style="125" customWidth="1"/>
    <col min="1013" max="1013" width="5.125" style="125" bestFit="1" customWidth="1"/>
    <col min="1014" max="1014" width="26.625" style="125" customWidth="1"/>
    <col min="1015" max="1015" width="17.25" style="125" customWidth="1"/>
    <col min="1016" max="1016" width="3.75" style="125" customWidth="1"/>
    <col min="1017" max="1017" width="17.75" style="125" customWidth="1"/>
    <col min="1018" max="1018" width="2.25" style="125" customWidth="1"/>
    <col min="1019" max="1019" width="12.625" style="125" customWidth="1"/>
    <col min="1020" max="1020" width="5.625" style="125" bestFit="1" customWidth="1"/>
    <col min="1021" max="1021" width="14.625" style="125" customWidth="1"/>
    <col min="1022" max="1022" width="16.625" style="125" customWidth="1"/>
    <col min="1023" max="1023" width="6.625" style="125" customWidth="1"/>
    <col min="1024" max="1024" width="19.625" style="125" customWidth="1"/>
    <col min="1025" max="1025" width="9" style="125" customWidth="1"/>
    <col min="1026" max="1027" width="10.125" style="125" bestFit="1" customWidth="1"/>
    <col min="1028" max="1268" width="9" style="125" customWidth="1"/>
    <col min="1269" max="1269" width="5.125" style="125" bestFit="1" customWidth="1"/>
    <col min="1270" max="1270" width="26.625" style="125" customWidth="1"/>
    <col min="1271" max="1271" width="17.25" style="125" customWidth="1"/>
    <col min="1272" max="1272" width="3.75" style="125" customWidth="1"/>
    <col min="1273" max="1273" width="17.75" style="125" customWidth="1"/>
    <col min="1274" max="1274" width="2.25" style="125" customWidth="1"/>
    <col min="1275" max="1275" width="12.625" style="125" customWidth="1"/>
    <col min="1276" max="1276" width="5.625" style="125" bestFit="1" customWidth="1"/>
    <col min="1277" max="1277" width="14.625" style="125" customWidth="1"/>
    <col min="1278" max="1278" width="16.625" style="125" customWidth="1"/>
    <col min="1279" max="1279" width="6.625" style="125" customWidth="1"/>
    <col min="1280" max="1280" width="19.625" style="125" customWidth="1"/>
    <col min="1281" max="1281" width="9" style="125" customWidth="1"/>
    <col min="1282" max="1283" width="10.125" style="125" bestFit="1" customWidth="1"/>
    <col min="1284" max="1524" width="9" style="125" customWidth="1"/>
    <col min="1525" max="1525" width="5.125" style="125" bestFit="1" customWidth="1"/>
    <col min="1526" max="1526" width="26.625" style="125" customWidth="1"/>
    <col min="1527" max="1527" width="17.25" style="125" customWidth="1"/>
    <col min="1528" max="1528" width="3.75" style="125" customWidth="1"/>
    <col min="1529" max="1529" width="17.75" style="125" customWidth="1"/>
    <col min="1530" max="1530" width="2.25" style="125" customWidth="1"/>
    <col min="1531" max="1531" width="12.625" style="125" customWidth="1"/>
    <col min="1532" max="1532" width="5.625" style="125" bestFit="1" customWidth="1"/>
    <col min="1533" max="1533" width="14.625" style="125" customWidth="1"/>
    <col min="1534" max="1534" width="16.625" style="125" customWidth="1"/>
    <col min="1535" max="1535" width="6.625" style="125" customWidth="1"/>
    <col min="1536" max="1536" width="19.625" style="125" customWidth="1"/>
    <col min="1537" max="1537" width="9" style="125" customWidth="1"/>
    <col min="1538" max="1539" width="10.125" style="125" bestFit="1" customWidth="1"/>
    <col min="1540" max="1780" width="9" style="125" customWidth="1"/>
    <col min="1781" max="1781" width="5.125" style="125" bestFit="1" customWidth="1"/>
    <col min="1782" max="1782" width="26.625" style="125" customWidth="1"/>
    <col min="1783" max="1783" width="17.25" style="125" customWidth="1"/>
    <col min="1784" max="1784" width="3.75" style="125" customWidth="1"/>
    <col min="1785" max="1785" width="17.75" style="125" customWidth="1"/>
    <col min="1786" max="1786" width="2.25" style="125" customWidth="1"/>
    <col min="1787" max="1787" width="12.625" style="125" customWidth="1"/>
    <col min="1788" max="1788" width="5.625" style="125" bestFit="1" customWidth="1"/>
    <col min="1789" max="1789" width="14.625" style="125" customWidth="1"/>
    <col min="1790" max="1790" width="16.625" style="125" customWidth="1"/>
    <col min="1791" max="1791" width="6.625" style="125" customWidth="1"/>
    <col min="1792" max="1792" width="19.625" style="125" customWidth="1"/>
    <col min="1793" max="1793" width="9" style="125" customWidth="1"/>
    <col min="1794" max="1795" width="10.125" style="125" bestFit="1" customWidth="1"/>
    <col min="1796" max="2036" width="9" style="125" customWidth="1"/>
    <col min="2037" max="2037" width="5.125" style="125" bestFit="1" customWidth="1"/>
    <col min="2038" max="2038" width="26.625" style="125" customWidth="1"/>
    <col min="2039" max="2039" width="17.25" style="125" customWidth="1"/>
    <col min="2040" max="2040" width="3.75" style="125" customWidth="1"/>
    <col min="2041" max="2041" width="17.75" style="125" customWidth="1"/>
    <col min="2042" max="2042" width="2.25" style="125" customWidth="1"/>
    <col min="2043" max="2043" width="12.625" style="125" customWidth="1"/>
    <col min="2044" max="2044" width="5.625" style="125" bestFit="1" customWidth="1"/>
    <col min="2045" max="2045" width="14.625" style="125" customWidth="1"/>
    <col min="2046" max="2046" width="16.625" style="125" customWidth="1"/>
    <col min="2047" max="2047" width="6.625" style="125" customWidth="1"/>
    <col min="2048" max="2048" width="19.625" style="125" customWidth="1"/>
    <col min="2049" max="2049" width="9" style="125" customWidth="1"/>
    <col min="2050" max="2051" width="10.125" style="125" bestFit="1" customWidth="1"/>
    <col min="2052" max="2292" width="9" style="125" customWidth="1"/>
    <col min="2293" max="2293" width="5.125" style="125" bestFit="1" customWidth="1"/>
    <col min="2294" max="2294" width="26.625" style="125" customWidth="1"/>
    <col min="2295" max="2295" width="17.25" style="125" customWidth="1"/>
    <col min="2296" max="2296" width="3.75" style="125" customWidth="1"/>
    <col min="2297" max="2297" width="17.75" style="125" customWidth="1"/>
    <col min="2298" max="2298" width="2.25" style="125" customWidth="1"/>
    <col min="2299" max="2299" width="12.625" style="125" customWidth="1"/>
    <col min="2300" max="2300" width="5.625" style="125" bestFit="1" customWidth="1"/>
    <col min="2301" max="2301" width="14.625" style="125" customWidth="1"/>
    <col min="2302" max="2302" width="16.625" style="125" customWidth="1"/>
    <col min="2303" max="2303" width="6.625" style="125" customWidth="1"/>
    <col min="2304" max="2304" width="19.625" style="125" customWidth="1"/>
    <col min="2305" max="2305" width="9" style="125" customWidth="1"/>
    <col min="2306" max="2307" width="10.125" style="125" bestFit="1" customWidth="1"/>
    <col min="2308" max="2548" width="9" style="125" customWidth="1"/>
    <col min="2549" max="2549" width="5.125" style="125" bestFit="1" customWidth="1"/>
    <col min="2550" max="2550" width="26.625" style="125" customWidth="1"/>
    <col min="2551" max="2551" width="17.25" style="125" customWidth="1"/>
    <col min="2552" max="2552" width="3.75" style="125" customWidth="1"/>
    <col min="2553" max="2553" width="17.75" style="125" customWidth="1"/>
    <col min="2554" max="2554" width="2.25" style="125" customWidth="1"/>
    <col min="2555" max="2555" width="12.625" style="125" customWidth="1"/>
    <col min="2556" max="2556" width="5.625" style="125" bestFit="1" customWidth="1"/>
    <col min="2557" max="2557" width="14.625" style="125" customWidth="1"/>
    <col min="2558" max="2558" width="16.625" style="125" customWidth="1"/>
    <col min="2559" max="2559" width="6.625" style="125" customWidth="1"/>
    <col min="2560" max="2560" width="19.625" style="125" customWidth="1"/>
    <col min="2561" max="2561" width="9" style="125" customWidth="1"/>
    <col min="2562" max="2563" width="10.125" style="125" bestFit="1" customWidth="1"/>
    <col min="2564" max="2804" width="9" style="125" customWidth="1"/>
    <col min="2805" max="2805" width="5.125" style="125" bestFit="1" customWidth="1"/>
    <col min="2806" max="2806" width="26.625" style="125" customWidth="1"/>
    <col min="2807" max="2807" width="17.25" style="125" customWidth="1"/>
    <col min="2808" max="2808" width="3.75" style="125" customWidth="1"/>
    <col min="2809" max="2809" width="17.75" style="125" customWidth="1"/>
    <col min="2810" max="2810" width="2.25" style="125" customWidth="1"/>
    <col min="2811" max="2811" width="12.625" style="125" customWidth="1"/>
    <col min="2812" max="2812" width="5.625" style="125" bestFit="1" customWidth="1"/>
    <col min="2813" max="2813" width="14.625" style="125" customWidth="1"/>
    <col min="2814" max="2814" width="16.625" style="125" customWidth="1"/>
    <col min="2815" max="2815" width="6.625" style="125" customWidth="1"/>
    <col min="2816" max="2816" width="19.625" style="125" customWidth="1"/>
    <col min="2817" max="2817" width="9" style="125" customWidth="1"/>
    <col min="2818" max="2819" width="10.125" style="125" bestFit="1" customWidth="1"/>
    <col min="2820" max="3060" width="9" style="125" customWidth="1"/>
    <col min="3061" max="3061" width="5.125" style="125" bestFit="1" customWidth="1"/>
    <col min="3062" max="3062" width="26.625" style="125" customWidth="1"/>
    <col min="3063" max="3063" width="17.25" style="125" customWidth="1"/>
    <col min="3064" max="3064" width="3.75" style="125" customWidth="1"/>
    <col min="3065" max="3065" width="17.75" style="125" customWidth="1"/>
    <col min="3066" max="3066" width="2.25" style="125" customWidth="1"/>
    <col min="3067" max="3067" width="12.625" style="125" customWidth="1"/>
    <col min="3068" max="3068" width="5.625" style="125" bestFit="1" customWidth="1"/>
    <col min="3069" max="3069" width="14.625" style="125" customWidth="1"/>
    <col min="3070" max="3070" width="16.625" style="125" customWidth="1"/>
    <col min="3071" max="3071" width="6.625" style="125" customWidth="1"/>
    <col min="3072" max="3072" width="19.625" style="125" customWidth="1"/>
    <col min="3073" max="3073" width="9" style="125" customWidth="1"/>
    <col min="3074" max="3075" width="10.125" style="125" bestFit="1" customWidth="1"/>
    <col min="3076" max="3316" width="9" style="125" customWidth="1"/>
    <col min="3317" max="3317" width="5.125" style="125" bestFit="1" customWidth="1"/>
    <col min="3318" max="3318" width="26.625" style="125" customWidth="1"/>
    <col min="3319" max="3319" width="17.25" style="125" customWidth="1"/>
    <col min="3320" max="3320" width="3.75" style="125" customWidth="1"/>
    <col min="3321" max="3321" width="17.75" style="125" customWidth="1"/>
    <col min="3322" max="3322" width="2.25" style="125" customWidth="1"/>
    <col min="3323" max="3323" width="12.625" style="125" customWidth="1"/>
    <col min="3324" max="3324" width="5.625" style="125" bestFit="1" customWidth="1"/>
    <col min="3325" max="3325" width="14.625" style="125" customWidth="1"/>
    <col min="3326" max="3326" width="16.625" style="125" customWidth="1"/>
    <col min="3327" max="3327" width="6.625" style="125" customWidth="1"/>
    <col min="3328" max="3328" width="19.625" style="125" customWidth="1"/>
    <col min="3329" max="3329" width="9" style="125" customWidth="1"/>
    <col min="3330" max="3331" width="10.125" style="125" bestFit="1" customWidth="1"/>
    <col min="3332" max="3572" width="9" style="125" customWidth="1"/>
    <col min="3573" max="3573" width="5.125" style="125" bestFit="1" customWidth="1"/>
    <col min="3574" max="3574" width="26.625" style="125" customWidth="1"/>
    <col min="3575" max="3575" width="17.25" style="125" customWidth="1"/>
    <col min="3576" max="3576" width="3.75" style="125" customWidth="1"/>
    <col min="3577" max="3577" width="17.75" style="125" customWidth="1"/>
    <col min="3578" max="3578" width="2.25" style="125" customWidth="1"/>
    <col min="3579" max="3579" width="12.625" style="125" customWidth="1"/>
    <col min="3580" max="3580" width="5.625" style="125" bestFit="1" customWidth="1"/>
    <col min="3581" max="3581" width="14.625" style="125" customWidth="1"/>
    <col min="3582" max="3582" width="16.625" style="125" customWidth="1"/>
    <col min="3583" max="3583" width="6.625" style="125" customWidth="1"/>
    <col min="3584" max="3584" width="19.625" style="125" customWidth="1"/>
    <col min="3585" max="3585" width="9" style="125" customWidth="1"/>
    <col min="3586" max="3587" width="10.125" style="125" bestFit="1" customWidth="1"/>
    <col min="3588" max="3828" width="9" style="125" customWidth="1"/>
    <col min="3829" max="3829" width="5.125" style="125" bestFit="1" customWidth="1"/>
    <col min="3830" max="3830" width="26.625" style="125" customWidth="1"/>
    <col min="3831" max="3831" width="17.25" style="125" customWidth="1"/>
    <col min="3832" max="3832" width="3.75" style="125" customWidth="1"/>
    <col min="3833" max="3833" width="17.75" style="125" customWidth="1"/>
    <col min="3834" max="3834" width="2.25" style="125" customWidth="1"/>
    <col min="3835" max="3835" width="12.625" style="125" customWidth="1"/>
    <col min="3836" max="3836" width="5.625" style="125" bestFit="1" customWidth="1"/>
    <col min="3837" max="3837" width="14.625" style="125" customWidth="1"/>
    <col min="3838" max="3838" width="16.625" style="125" customWidth="1"/>
    <col min="3839" max="3839" width="6.625" style="125" customWidth="1"/>
    <col min="3840" max="3840" width="19.625" style="125" customWidth="1"/>
    <col min="3841" max="3841" width="9" style="125" customWidth="1"/>
    <col min="3842" max="3843" width="10.125" style="125" bestFit="1" customWidth="1"/>
    <col min="3844" max="4084" width="9" style="125" customWidth="1"/>
    <col min="4085" max="4085" width="5.125" style="125" bestFit="1" customWidth="1"/>
    <col min="4086" max="4086" width="26.625" style="125" customWidth="1"/>
    <col min="4087" max="4087" width="17.25" style="125" customWidth="1"/>
    <col min="4088" max="4088" width="3.75" style="125" customWidth="1"/>
    <col min="4089" max="4089" width="17.75" style="125" customWidth="1"/>
    <col min="4090" max="4090" width="2.25" style="125" customWidth="1"/>
    <col min="4091" max="4091" width="12.625" style="125" customWidth="1"/>
    <col min="4092" max="4092" width="5.625" style="125" bestFit="1" customWidth="1"/>
    <col min="4093" max="4093" width="14.625" style="125" customWidth="1"/>
    <col min="4094" max="4094" width="16.625" style="125" customWidth="1"/>
    <col min="4095" max="4095" width="6.625" style="125" customWidth="1"/>
    <col min="4096" max="4096" width="19.625" style="125" customWidth="1"/>
    <col min="4097" max="4097" width="9" style="125" customWidth="1"/>
    <col min="4098" max="4099" width="10.125" style="125" bestFit="1" customWidth="1"/>
    <col min="4100" max="4340" width="9" style="125" customWidth="1"/>
    <col min="4341" max="4341" width="5.125" style="125" bestFit="1" customWidth="1"/>
    <col min="4342" max="4342" width="26.625" style="125" customWidth="1"/>
    <col min="4343" max="4343" width="17.25" style="125" customWidth="1"/>
    <col min="4344" max="4344" width="3.75" style="125" customWidth="1"/>
    <col min="4345" max="4345" width="17.75" style="125" customWidth="1"/>
    <col min="4346" max="4346" width="2.25" style="125" customWidth="1"/>
    <col min="4347" max="4347" width="12.625" style="125" customWidth="1"/>
    <col min="4348" max="4348" width="5.625" style="125" bestFit="1" customWidth="1"/>
    <col min="4349" max="4349" width="14.625" style="125" customWidth="1"/>
    <col min="4350" max="4350" width="16.625" style="125" customWidth="1"/>
    <col min="4351" max="4351" width="6.625" style="125" customWidth="1"/>
    <col min="4352" max="4352" width="19.625" style="125" customWidth="1"/>
    <col min="4353" max="4353" width="9" style="125" customWidth="1"/>
    <col min="4354" max="4355" width="10.125" style="125" bestFit="1" customWidth="1"/>
    <col min="4356" max="4596" width="9" style="125" customWidth="1"/>
    <col min="4597" max="4597" width="5.125" style="125" bestFit="1" customWidth="1"/>
    <col min="4598" max="4598" width="26.625" style="125" customWidth="1"/>
    <col min="4599" max="4599" width="17.25" style="125" customWidth="1"/>
    <col min="4600" max="4600" width="3.75" style="125" customWidth="1"/>
    <col min="4601" max="4601" width="17.75" style="125" customWidth="1"/>
    <col min="4602" max="4602" width="2.25" style="125" customWidth="1"/>
    <col min="4603" max="4603" width="12.625" style="125" customWidth="1"/>
    <col min="4604" max="4604" width="5.625" style="125" bestFit="1" customWidth="1"/>
    <col min="4605" max="4605" width="14.625" style="125" customWidth="1"/>
    <col min="4606" max="4606" width="16.625" style="125" customWidth="1"/>
    <col min="4607" max="4607" width="6.625" style="125" customWidth="1"/>
    <col min="4608" max="4608" width="19.625" style="125" customWidth="1"/>
    <col min="4609" max="4609" width="9" style="125" customWidth="1"/>
    <col min="4610" max="4611" width="10.125" style="125" bestFit="1" customWidth="1"/>
    <col min="4612" max="4852" width="9" style="125" customWidth="1"/>
    <col min="4853" max="4853" width="5.125" style="125" bestFit="1" customWidth="1"/>
    <col min="4854" max="4854" width="26.625" style="125" customWidth="1"/>
    <col min="4855" max="4855" width="17.25" style="125" customWidth="1"/>
    <col min="4856" max="4856" width="3.75" style="125" customWidth="1"/>
    <col min="4857" max="4857" width="17.75" style="125" customWidth="1"/>
    <col min="4858" max="4858" width="2.25" style="125" customWidth="1"/>
    <col min="4859" max="4859" width="12.625" style="125" customWidth="1"/>
    <col min="4860" max="4860" width="5.625" style="125" bestFit="1" customWidth="1"/>
    <col min="4861" max="4861" width="14.625" style="125" customWidth="1"/>
    <col min="4862" max="4862" width="16.625" style="125" customWidth="1"/>
    <col min="4863" max="4863" width="6.625" style="125" customWidth="1"/>
    <col min="4864" max="4864" width="19.625" style="125" customWidth="1"/>
    <col min="4865" max="4865" width="9" style="125" customWidth="1"/>
    <col min="4866" max="4867" width="10.125" style="125" bestFit="1" customWidth="1"/>
    <col min="4868" max="5108" width="9" style="125" customWidth="1"/>
    <col min="5109" max="5109" width="5.125" style="125" bestFit="1" customWidth="1"/>
    <col min="5110" max="5110" width="26.625" style="125" customWidth="1"/>
    <col min="5111" max="5111" width="17.25" style="125" customWidth="1"/>
    <col min="5112" max="5112" width="3.75" style="125" customWidth="1"/>
    <col min="5113" max="5113" width="17.75" style="125" customWidth="1"/>
    <col min="5114" max="5114" width="2.25" style="125" customWidth="1"/>
    <col min="5115" max="5115" width="12.625" style="125" customWidth="1"/>
    <col min="5116" max="5116" width="5.625" style="125" bestFit="1" customWidth="1"/>
    <col min="5117" max="5117" width="14.625" style="125" customWidth="1"/>
    <col min="5118" max="5118" width="16.625" style="125" customWidth="1"/>
    <col min="5119" max="5119" width="6.625" style="125" customWidth="1"/>
    <col min="5120" max="5120" width="19.625" style="125" customWidth="1"/>
    <col min="5121" max="5121" width="9" style="125" customWidth="1"/>
    <col min="5122" max="5123" width="10.125" style="125" bestFit="1" customWidth="1"/>
    <col min="5124" max="5364" width="9" style="125" customWidth="1"/>
    <col min="5365" max="5365" width="5.125" style="125" bestFit="1" customWidth="1"/>
    <col min="5366" max="5366" width="26.625" style="125" customWidth="1"/>
    <col min="5367" max="5367" width="17.25" style="125" customWidth="1"/>
    <col min="5368" max="5368" width="3.75" style="125" customWidth="1"/>
    <col min="5369" max="5369" width="17.75" style="125" customWidth="1"/>
    <col min="5370" max="5370" width="2.25" style="125" customWidth="1"/>
    <col min="5371" max="5371" width="12.625" style="125" customWidth="1"/>
    <col min="5372" max="5372" width="5.625" style="125" bestFit="1" customWidth="1"/>
    <col min="5373" max="5373" width="14.625" style="125" customWidth="1"/>
    <col min="5374" max="5374" width="16.625" style="125" customWidth="1"/>
    <col min="5375" max="5375" width="6.625" style="125" customWidth="1"/>
    <col min="5376" max="5376" width="19.625" style="125" customWidth="1"/>
    <col min="5377" max="5377" width="9" style="125" customWidth="1"/>
    <col min="5378" max="5379" width="10.125" style="125" bestFit="1" customWidth="1"/>
    <col min="5380" max="5620" width="9" style="125" customWidth="1"/>
    <col min="5621" max="5621" width="5.125" style="125" bestFit="1" customWidth="1"/>
    <col min="5622" max="5622" width="26.625" style="125" customWidth="1"/>
    <col min="5623" max="5623" width="17.25" style="125" customWidth="1"/>
    <col min="5624" max="5624" width="3.75" style="125" customWidth="1"/>
    <col min="5625" max="5625" width="17.75" style="125" customWidth="1"/>
    <col min="5626" max="5626" width="2.25" style="125" customWidth="1"/>
    <col min="5627" max="5627" width="12.625" style="125" customWidth="1"/>
    <col min="5628" max="5628" width="5.625" style="125" bestFit="1" customWidth="1"/>
    <col min="5629" max="5629" width="14.625" style="125" customWidth="1"/>
    <col min="5630" max="5630" width="16.625" style="125" customWidth="1"/>
    <col min="5631" max="5631" width="6.625" style="125" customWidth="1"/>
    <col min="5632" max="5632" width="19.625" style="125" customWidth="1"/>
    <col min="5633" max="5633" width="9" style="125" customWidth="1"/>
    <col min="5634" max="5635" width="10.125" style="125" bestFit="1" customWidth="1"/>
    <col min="5636" max="5876" width="9" style="125" customWidth="1"/>
    <col min="5877" max="5877" width="5.125" style="125" bestFit="1" customWidth="1"/>
    <col min="5878" max="5878" width="26.625" style="125" customWidth="1"/>
    <col min="5879" max="5879" width="17.25" style="125" customWidth="1"/>
    <col min="5880" max="5880" width="3.75" style="125" customWidth="1"/>
    <col min="5881" max="5881" width="17.75" style="125" customWidth="1"/>
    <col min="5882" max="5882" width="2.25" style="125" customWidth="1"/>
    <col min="5883" max="5883" width="12.625" style="125" customWidth="1"/>
    <col min="5884" max="5884" width="5.625" style="125" bestFit="1" customWidth="1"/>
    <col min="5885" max="5885" width="14.625" style="125" customWidth="1"/>
    <col min="5886" max="5886" width="16.625" style="125" customWidth="1"/>
    <col min="5887" max="5887" width="6.625" style="125" customWidth="1"/>
    <col min="5888" max="5888" width="19.625" style="125" customWidth="1"/>
    <col min="5889" max="5889" width="9" style="125" customWidth="1"/>
    <col min="5890" max="5891" width="10.125" style="125" bestFit="1" customWidth="1"/>
    <col min="5892" max="6132" width="9" style="125" customWidth="1"/>
    <col min="6133" max="6133" width="5.125" style="125" bestFit="1" customWidth="1"/>
    <col min="6134" max="6134" width="26.625" style="125" customWidth="1"/>
    <col min="6135" max="6135" width="17.25" style="125" customWidth="1"/>
    <col min="6136" max="6136" width="3.75" style="125" customWidth="1"/>
    <col min="6137" max="6137" width="17.75" style="125" customWidth="1"/>
    <col min="6138" max="6138" width="2.25" style="125" customWidth="1"/>
    <col min="6139" max="6139" width="12.625" style="125" customWidth="1"/>
    <col min="6140" max="6140" width="5.625" style="125" bestFit="1" customWidth="1"/>
    <col min="6141" max="6141" width="14.625" style="125" customWidth="1"/>
    <col min="6142" max="6142" width="16.625" style="125" customWidth="1"/>
    <col min="6143" max="6143" width="6.625" style="125" customWidth="1"/>
    <col min="6144" max="6144" width="19.625" style="125" customWidth="1"/>
    <col min="6145" max="6145" width="9" style="125" customWidth="1"/>
    <col min="6146" max="6147" width="10.125" style="125" bestFit="1" customWidth="1"/>
    <col min="6148" max="6388" width="9" style="125" customWidth="1"/>
    <col min="6389" max="6389" width="5.125" style="125" bestFit="1" customWidth="1"/>
    <col min="6390" max="6390" width="26.625" style="125" customWidth="1"/>
    <col min="6391" max="6391" width="17.25" style="125" customWidth="1"/>
    <col min="6392" max="6392" width="3.75" style="125" customWidth="1"/>
    <col min="6393" max="6393" width="17.75" style="125" customWidth="1"/>
    <col min="6394" max="6394" width="2.25" style="125" customWidth="1"/>
    <col min="6395" max="6395" width="12.625" style="125" customWidth="1"/>
    <col min="6396" max="6396" width="5.625" style="125" bestFit="1" customWidth="1"/>
    <col min="6397" max="6397" width="14.625" style="125" customWidth="1"/>
    <col min="6398" max="6398" width="16.625" style="125" customWidth="1"/>
    <col min="6399" max="6399" width="6.625" style="125" customWidth="1"/>
    <col min="6400" max="6400" width="19.625" style="125" customWidth="1"/>
    <col min="6401" max="6401" width="9" style="125" customWidth="1"/>
    <col min="6402" max="6403" width="10.125" style="125" bestFit="1" customWidth="1"/>
    <col min="6404" max="6644" width="9" style="125" customWidth="1"/>
    <col min="6645" max="6645" width="5.125" style="125" bestFit="1" customWidth="1"/>
    <col min="6646" max="6646" width="26.625" style="125" customWidth="1"/>
    <col min="6647" max="6647" width="17.25" style="125" customWidth="1"/>
    <col min="6648" max="6648" width="3.75" style="125" customWidth="1"/>
    <col min="6649" max="6649" width="17.75" style="125" customWidth="1"/>
    <col min="6650" max="6650" width="2.25" style="125" customWidth="1"/>
    <col min="6651" max="6651" width="12.625" style="125" customWidth="1"/>
    <col min="6652" max="6652" width="5.625" style="125" bestFit="1" customWidth="1"/>
    <col min="6653" max="6653" width="14.625" style="125" customWidth="1"/>
    <col min="6654" max="6654" width="16.625" style="125" customWidth="1"/>
    <col min="6655" max="6655" width="6.625" style="125" customWidth="1"/>
    <col min="6656" max="6656" width="19.625" style="125" customWidth="1"/>
    <col min="6657" max="6657" width="9" style="125" customWidth="1"/>
    <col min="6658" max="6659" width="10.125" style="125" bestFit="1" customWidth="1"/>
    <col min="6660" max="6900" width="9" style="125" customWidth="1"/>
    <col min="6901" max="6901" width="5.125" style="125" bestFit="1" customWidth="1"/>
    <col min="6902" max="6902" width="26.625" style="125" customWidth="1"/>
    <col min="6903" max="6903" width="17.25" style="125" customWidth="1"/>
    <col min="6904" max="6904" width="3.75" style="125" customWidth="1"/>
    <col min="6905" max="6905" width="17.75" style="125" customWidth="1"/>
    <col min="6906" max="6906" width="2.25" style="125" customWidth="1"/>
    <col min="6907" max="6907" width="12.625" style="125" customWidth="1"/>
    <col min="6908" max="6908" width="5.625" style="125" bestFit="1" customWidth="1"/>
    <col min="6909" max="6909" width="14.625" style="125" customWidth="1"/>
    <col min="6910" max="6910" width="16.625" style="125" customWidth="1"/>
    <col min="6911" max="6911" width="6.625" style="125" customWidth="1"/>
    <col min="6912" max="6912" width="19.625" style="125" customWidth="1"/>
    <col min="6913" max="6913" width="9" style="125" customWidth="1"/>
    <col min="6914" max="6915" width="10.125" style="125" bestFit="1" customWidth="1"/>
    <col min="6916" max="7156" width="9" style="125" customWidth="1"/>
    <col min="7157" max="7157" width="5.125" style="125" bestFit="1" customWidth="1"/>
    <col min="7158" max="7158" width="26.625" style="125" customWidth="1"/>
    <col min="7159" max="7159" width="17.25" style="125" customWidth="1"/>
    <col min="7160" max="7160" width="3.75" style="125" customWidth="1"/>
    <col min="7161" max="7161" width="17.75" style="125" customWidth="1"/>
    <col min="7162" max="7162" width="2.25" style="125" customWidth="1"/>
    <col min="7163" max="7163" width="12.625" style="125" customWidth="1"/>
    <col min="7164" max="7164" width="5.625" style="125" bestFit="1" customWidth="1"/>
    <col min="7165" max="7165" width="14.625" style="125" customWidth="1"/>
    <col min="7166" max="7166" width="16.625" style="125" customWidth="1"/>
    <col min="7167" max="7167" width="6.625" style="125" customWidth="1"/>
    <col min="7168" max="7168" width="19.625" style="125" customWidth="1"/>
    <col min="7169" max="7169" width="9" style="125" customWidth="1"/>
    <col min="7170" max="7171" width="10.125" style="125" bestFit="1" customWidth="1"/>
    <col min="7172" max="7412" width="9" style="125" customWidth="1"/>
    <col min="7413" max="7413" width="5.125" style="125" bestFit="1" customWidth="1"/>
    <col min="7414" max="7414" width="26.625" style="125" customWidth="1"/>
    <col min="7415" max="7415" width="17.25" style="125" customWidth="1"/>
    <col min="7416" max="7416" width="3.75" style="125" customWidth="1"/>
    <col min="7417" max="7417" width="17.75" style="125" customWidth="1"/>
    <col min="7418" max="7418" width="2.25" style="125" customWidth="1"/>
    <col min="7419" max="7419" width="12.625" style="125" customWidth="1"/>
    <col min="7420" max="7420" width="5.625" style="125" bestFit="1" customWidth="1"/>
    <col min="7421" max="7421" width="14.625" style="125" customWidth="1"/>
    <col min="7422" max="7422" width="16.625" style="125" customWidth="1"/>
    <col min="7423" max="7423" width="6.625" style="125" customWidth="1"/>
    <col min="7424" max="7424" width="19.625" style="125" customWidth="1"/>
    <col min="7425" max="7425" width="9" style="125" customWidth="1"/>
    <col min="7426" max="7427" width="10.125" style="125" bestFit="1" customWidth="1"/>
    <col min="7428" max="7668" width="9" style="125" customWidth="1"/>
    <col min="7669" max="7669" width="5.125" style="125" bestFit="1" customWidth="1"/>
    <col min="7670" max="7670" width="26.625" style="125" customWidth="1"/>
    <col min="7671" max="7671" width="17.25" style="125" customWidth="1"/>
    <col min="7672" max="7672" width="3.75" style="125" customWidth="1"/>
    <col min="7673" max="7673" width="17.75" style="125" customWidth="1"/>
    <col min="7674" max="7674" width="2.25" style="125" customWidth="1"/>
    <col min="7675" max="7675" width="12.625" style="125" customWidth="1"/>
    <col min="7676" max="7676" width="5.625" style="125" bestFit="1" customWidth="1"/>
    <col min="7677" max="7677" width="14.625" style="125" customWidth="1"/>
    <col min="7678" max="7678" width="16.625" style="125" customWidth="1"/>
    <col min="7679" max="7679" width="6.625" style="125" customWidth="1"/>
    <col min="7680" max="7680" width="19.625" style="125" customWidth="1"/>
    <col min="7681" max="7681" width="9" style="125" customWidth="1"/>
    <col min="7682" max="7683" width="10.125" style="125" bestFit="1" customWidth="1"/>
    <col min="7684" max="7924" width="9" style="125" customWidth="1"/>
    <col min="7925" max="7925" width="5.125" style="125" bestFit="1" customWidth="1"/>
    <col min="7926" max="7926" width="26.625" style="125" customWidth="1"/>
    <col min="7927" max="7927" width="17.25" style="125" customWidth="1"/>
    <col min="7928" max="7928" width="3.75" style="125" customWidth="1"/>
    <col min="7929" max="7929" width="17.75" style="125" customWidth="1"/>
    <col min="7930" max="7930" width="2.25" style="125" customWidth="1"/>
    <col min="7931" max="7931" width="12.625" style="125" customWidth="1"/>
    <col min="7932" max="7932" width="5.625" style="125" bestFit="1" customWidth="1"/>
    <col min="7933" max="7933" width="14.625" style="125" customWidth="1"/>
    <col min="7934" max="7934" width="16.625" style="125" customWidth="1"/>
    <col min="7935" max="7935" width="6.625" style="125" customWidth="1"/>
    <col min="7936" max="7936" width="19.625" style="125" customWidth="1"/>
    <col min="7937" max="7937" width="9" style="125" customWidth="1"/>
    <col min="7938" max="7939" width="10.125" style="125" bestFit="1" customWidth="1"/>
    <col min="7940" max="8180" width="9" style="125" customWidth="1"/>
    <col min="8181" max="8181" width="5.125" style="125" bestFit="1" customWidth="1"/>
    <col min="8182" max="8182" width="26.625" style="125" customWidth="1"/>
    <col min="8183" max="8183" width="17.25" style="125" customWidth="1"/>
    <col min="8184" max="8184" width="3.75" style="125" customWidth="1"/>
    <col min="8185" max="8185" width="17.75" style="125" customWidth="1"/>
    <col min="8186" max="8186" width="2.25" style="125" customWidth="1"/>
    <col min="8187" max="8187" width="12.625" style="125" customWidth="1"/>
    <col min="8188" max="8188" width="5.625" style="125" bestFit="1" customWidth="1"/>
    <col min="8189" max="8189" width="14.625" style="125" customWidth="1"/>
    <col min="8190" max="8190" width="16.625" style="125" customWidth="1"/>
    <col min="8191" max="8191" width="6.625" style="125" customWidth="1"/>
    <col min="8192" max="8192" width="19.625" style="125" customWidth="1"/>
    <col min="8193" max="8193" width="9" style="125" customWidth="1"/>
    <col min="8194" max="8195" width="10.125" style="125" bestFit="1" customWidth="1"/>
    <col min="8196" max="8436" width="9" style="125" customWidth="1"/>
    <col min="8437" max="8437" width="5.125" style="125" bestFit="1" customWidth="1"/>
    <col min="8438" max="8438" width="26.625" style="125" customWidth="1"/>
    <col min="8439" max="8439" width="17.25" style="125" customWidth="1"/>
    <col min="8440" max="8440" width="3.75" style="125" customWidth="1"/>
    <col min="8441" max="8441" width="17.75" style="125" customWidth="1"/>
    <col min="8442" max="8442" width="2.25" style="125" customWidth="1"/>
    <col min="8443" max="8443" width="12.625" style="125" customWidth="1"/>
    <col min="8444" max="8444" width="5.625" style="125" bestFit="1" customWidth="1"/>
    <col min="8445" max="8445" width="14.625" style="125" customWidth="1"/>
    <col min="8446" max="8446" width="16.625" style="125" customWidth="1"/>
    <col min="8447" max="8447" width="6.625" style="125" customWidth="1"/>
    <col min="8448" max="8448" width="19.625" style="125" customWidth="1"/>
    <col min="8449" max="8449" width="9" style="125" customWidth="1"/>
    <col min="8450" max="8451" width="10.125" style="125" bestFit="1" customWidth="1"/>
    <col min="8452" max="8692" width="9" style="125" customWidth="1"/>
    <col min="8693" max="8693" width="5.125" style="125" bestFit="1" customWidth="1"/>
    <col min="8694" max="8694" width="26.625" style="125" customWidth="1"/>
    <col min="8695" max="8695" width="17.25" style="125" customWidth="1"/>
    <col min="8696" max="8696" width="3.75" style="125" customWidth="1"/>
    <col min="8697" max="8697" width="17.75" style="125" customWidth="1"/>
    <col min="8698" max="8698" width="2.25" style="125" customWidth="1"/>
    <col min="8699" max="8699" width="12.625" style="125" customWidth="1"/>
    <col min="8700" max="8700" width="5.625" style="125" bestFit="1" customWidth="1"/>
    <col min="8701" max="8701" width="14.625" style="125" customWidth="1"/>
    <col min="8702" max="8702" width="16.625" style="125" customWidth="1"/>
    <col min="8703" max="8703" width="6.625" style="125" customWidth="1"/>
    <col min="8704" max="8704" width="19.625" style="125" customWidth="1"/>
    <col min="8705" max="8705" width="9" style="125" customWidth="1"/>
    <col min="8706" max="8707" width="10.125" style="125" bestFit="1" customWidth="1"/>
    <col min="8708" max="8948" width="9" style="125" customWidth="1"/>
    <col min="8949" max="8949" width="5.125" style="125" bestFit="1" customWidth="1"/>
    <col min="8950" max="8950" width="26.625" style="125" customWidth="1"/>
    <col min="8951" max="8951" width="17.25" style="125" customWidth="1"/>
    <col min="8952" max="8952" width="3.75" style="125" customWidth="1"/>
    <col min="8953" max="8953" width="17.75" style="125" customWidth="1"/>
    <col min="8954" max="8954" width="2.25" style="125" customWidth="1"/>
    <col min="8955" max="8955" width="12.625" style="125" customWidth="1"/>
    <col min="8956" max="8956" width="5.625" style="125" bestFit="1" customWidth="1"/>
    <col min="8957" max="8957" width="14.625" style="125" customWidth="1"/>
    <col min="8958" max="8958" width="16.625" style="125" customWidth="1"/>
    <col min="8959" max="8959" width="6.625" style="125" customWidth="1"/>
    <col min="8960" max="8960" width="19.625" style="125" customWidth="1"/>
    <col min="8961" max="8961" width="9" style="125" customWidth="1"/>
    <col min="8962" max="8963" width="10.125" style="125" bestFit="1" customWidth="1"/>
    <col min="8964" max="9204" width="9" style="125" customWidth="1"/>
    <col min="9205" max="9205" width="5.125" style="125" bestFit="1" customWidth="1"/>
    <col min="9206" max="9206" width="26.625" style="125" customWidth="1"/>
    <col min="9207" max="9207" width="17.25" style="125" customWidth="1"/>
    <col min="9208" max="9208" width="3.75" style="125" customWidth="1"/>
    <col min="9209" max="9209" width="17.75" style="125" customWidth="1"/>
    <col min="9210" max="9210" width="2.25" style="125" customWidth="1"/>
    <col min="9211" max="9211" width="12.625" style="125" customWidth="1"/>
    <col min="9212" max="9212" width="5.625" style="125" bestFit="1" customWidth="1"/>
    <col min="9213" max="9213" width="14.625" style="125" customWidth="1"/>
    <col min="9214" max="9214" width="16.625" style="125" customWidth="1"/>
    <col min="9215" max="9215" width="6.625" style="125" customWidth="1"/>
    <col min="9216" max="9216" width="19.625" style="125" customWidth="1"/>
    <col min="9217" max="9217" width="9" style="125" customWidth="1"/>
    <col min="9218" max="9219" width="10.125" style="125" bestFit="1" customWidth="1"/>
    <col min="9220" max="9460" width="9" style="125" customWidth="1"/>
    <col min="9461" max="9461" width="5.125" style="125" bestFit="1" customWidth="1"/>
    <col min="9462" max="9462" width="26.625" style="125" customWidth="1"/>
    <col min="9463" max="9463" width="17.25" style="125" customWidth="1"/>
    <col min="9464" max="9464" width="3.75" style="125" customWidth="1"/>
    <col min="9465" max="9465" width="17.75" style="125" customWidth="1"/>
    <col min="9466" max="9466" width="2.25" style="125" customWidth="1"/>
    <col min="9467" max="9467" width="12.625" style="125" customWidth="1"/>
    <col min="9468" max="9468" width="5.625" style="125" bestFit="1" customWidth="1"/>
    <col min="9469" max="9469" width="14.625" style="125" customWidth="1"/>
    <col min="9470" max="9470" width="16.625" style="125" customWidth="1"/>
    <col min="9471" max="9471" width="6.625" style="125" customWidth="1"/>
    <col min="9472" max="9472" width="19.625" style="125" customWidth="1"/>
    <col min="9473" max="9473" width="9" style="125" customWidth="1"/>
    <col min="9474" max="9475" width="10.125" style="125" bestFit="1" customWidth="1"/>
    <col min="9476" max="9716" width="9" style="125" customWidth="1"/>
    <col min="9717" max="9717" width="5.125" style="125" bestFit="1" customWidth="1"/>
    <col min="9718" max="9718" width="26.625" style="125" customWidth="1"/>
    <col min="9719" max="9719" width="17.25" style="125" customWidth="1"/>
    <col min="9720" max="9720" width="3.75" style="125" customWidth="1"/>
    <col min="9721" max="9721" width="17.75" style="125" customWidth="1"/>
    <col min="9722" max="9722" width="2.25" style="125" customWidth="1"/>
    <col min="9723" max="9723" width="12.625" style="125" customWidth="1"/>
    <col min="9724" max="9724" width="5.625" style="125" bestFit="1" customWidth="1"/>
    <col min="9725" max="9725" width="14.625" style="125" customWidth="1"/>
    <col min="9726" max="9726" width="16.625" style="125" customWidth="1"/>
    <col min="9727" max="9727" width="6.625" style="125" customWidth="1"/>
    <col min="9728" max="9728" width="19.625" style="125" customWidth="1"/>
    <col min="9729" max="9729" width="9" style="125" customWidth="1"/>
    <col min="9730" max="9731" width="10.125" style="125" bestFit="1" customWidth="1"/>
    <col min="9732" max="9972" width="9" style="125" customWidth="1"/>
    <col min="9973" max="9973" width="5.125" style="125" bestFit="1" customWidth="1"/>
    <col min="9974" max="9974" width="26.625" style="125" customWidth="1"/>
    <col min="9975" max="9975" width="17.25" style="125" customWidth="1"/>
    <col min="9976" max="9976" width="3.75" style="125" customWidth="1"/>
    <col min="9977" max="9977" width="17.75" style="125" customWidth="1"/>
    <col min="9978" max="9978" width="2.25" style="125" customWidth="1"/>
    <col min="9979" max="9979" width="12.625" style="125" customWidth="1"/>
    <col min="9980" max="9980" width="5.625" style="125" bestFit="1" customWidth="1"/>
    <col min="9981" max="9981" width="14.625" style="125" customWidth="1"/>
    <col min="9982" max="9982" width="16.625" style="125" customWidth="1"/>
    <col min="9983" max="9983" width="6.625" style="125" customWidth="1"/>
    <col min="9984" max="9984" width="19.625" style="125" customWidth="1"/>
    <col min="9985" max="9985" width="9" style="125" customWidth="1"/>
    <col min="9986" max="9987" width="10.125" style="125" bestFit="1" customWidth="1"/>
    <col min="9988" max="10228" width="9" style="125" customWidth="1"/>
    <col min="10229" max="10229" width="5.125" style="125" bestFit="1" customWidth="1"/>
    <col min="10230" max="10230" width="26.625" style="125" customWidth="1"/>
    <col min="10231" max="10231" width="17.25" style="125" customWidth="1"/>
    <col min="10232" max="10232" width="3.75" style="125" customWidth="1"/>
    <col min="10233" max="10233" width="17.75" style="125" customWidth="1"/>
    <col min="10234" max="10234" width="2.25" style="125" customWidth="1"/>
    <col min="10235" max="10235" width="12.625" style="125" customWidth="1"/>
    <col min="10236" max="10236" width="5.625" style="125" bestFit="1" customWidth="1"/>
    <col min="10237" max="10237" width="14.625" style="125" customWidth="1"/>
    <col min="10238" max="10238" width="16.625" style="125" customWidth="1"/>
    <col min="10239" max="10239" width="6.625" style="125" customWidth="1"/>
    <col min="10240" max="10240" width="19.625" style="125" customWidth="1"/>
    <col min="10241" max="10241" width="9" style="125" customWidth="1"/>
    <col min="10242" max="10243" width="10.125" style="125" bestFit="1" customWidth="1"/>
    <col min="10244" max="10484" width="9" style="125" customWidth="1"/>
    <col min="10485" max="10485" width="5.125" style="125" bestFit="1" customWidth="1"/>
    <col min="10486" max="10486" width="26.625" style="125" customWidth="1"/>
    <col min="10487" max="10487" width="17.25" style="125" customWidth="1"/>
    <col min="10488" max="10488" width="3.75" style="125" customWidth="1"/>
    <col min="10489" max="10489" width="17.75" style="125" customWidth="1"/>
    <col min="10490" max="10490" width="2.25" style="125" customWidth="1"/>
    <col min="10491" max="10491" width="12.625" style="125" customWidth="1"/>
    <col min="10492" max="10492" width="5.625" style="125" bestFit="1" customWidth="1"/>
    <col min="10493" max="10493" width="14.625" style="125" customWidth="1"/>
    <col min="10494" max="10494" width="16.625" style="125" customWidth="1"/>
    <col min="10495" max="10495" width="6.625" style="125" customWidth="1"/>
    <col min="10496" max="10496" width="19.625" style="125" customWidth="1"/>
    <col min="10497" max="10497" width="9" style="125" customWidth="1"/>
    <col min="10498" max="10499" width="10.125" style="125" bestFit="1" customWidth="1"/>
    <col min="10500" max="10740" width="9" style="125" customWidth="1"/>
    <col min="10741" max="10741" width="5.125" style="125" bestFit="1" customWidth="1"/>
    <col min="10742" max="10742" width="26.625" style="125" customWidth="1"/>
    <col min="10743" max="10743" width="17.25" style="125" customWidth="1"/>
    <col min="10744" max="10744" width="3.75" style="125" customWidth="1"/>
    <col min="10745" max="10745" width="17.75" style="125" customWidth="1"/>
    <col min="10746" max="10746" width="2.25" style="125" customWidth="1"/>
    <col min="10747" max="10747" width="12.625" style="125" customWidth="1"/>
    <col min="10748" max="10748" width="5.625" style="125" bestFit="1" customWidth="1"/>
    <col min="10749" max="10749" width="14.625" style="125" customWidth="1"/>
    <col min="10750" max="10750" width="16.625" style="125" customWidth="1"/>
    <col min="10751" max="10751" width="6.625" style="125" customWidth="1"/>
    <col min="10752" max="10752" width="19.625" style="125" customWidth="1"/>
    <col min="10753" max="10753" width="9" style="125" customWidth="1"/>
    <col min="10754" max="10755" width="10.125" style="125" bestFit="1" customWidth="1"/>
    <col min="10756" max="10996" width="9" style="125" customWidth="1"/>
    <col min="10997" max="10997" width="5.125" style="125" bestFit="1" customWidth="1"/>
    <col min="10998" max="10998" width="26.625" style="125" customWidth="1"/>
    <col min="10999" max="10999" width="17.25" style="125" customWidth="1"/>
    <col min="11000" max="11000" width="3.75" style="125" customWidth="1"/>
    <col min="11001" max="11001" width="17.75" style="125" customWidth="1"/>
    <col min="11002" max="11002" width="2.25" style="125" customWidth="1"/>
    <col min="11003" max="11003" width="12.625" style="125" customWidth="1"/>
    <col min="11004" max="11004" width="5.625" style="125" bestFit="1" customWidth="1"/>
    <col min="11005" max="11005" width="14.625" style="125" customWidth="1"/>
    <col min="11006" max="11006" width="16.625" style="125" customWidth="1"/>
    <col min="11007" max="11007" width="6.625" style="125" customWidth="1"/>
    <col min="11008" max="11008" width="19.625" style="125" customWidth="1"/>
    <col min="11009" max="11009" width="9" style="125" customWidth="1"/>
    <col min="11010" max="11011" width="10.125" style="125" bestFit="1" customWidth="1"/>
    <col min="11012" max="11252" width="9" style="125" customWidth="1"/>
    <col min="11253" max="11253" width="5.125" style="125" bestFit="1" customWidth="1"/>
    <col min="11254" max="11254" width="26.625" style="125" customWidth="1"/>
    <col min="11255" max="11255" width="17.25" style="125" customWidth="1"/>
    <col min="11256" max="11256" width="3.75" style="125" customWidth="1"/>
    <col min="11257" max="11257" width="17.75" style="125" customWidth="1"/>
    <col min="11258" max="11258" width="2.25" style="125" customWidth="1"/>
    <col min="11259" max="11259" width="12.625" style="125" customWidth="1"/>
    <col min="11260" max="11260" width="5.625" style="125" bestFit="1" customWidth="1"/>
    <col min="11261" max="11261" width="14.625" style="125" customWidth="1"/>
    <col min="11262" max="11262" width="16.625" style="125" customWidth="1"/>
    <col min="11263" max="11263" width="6.625" style="125" customWidth="1"/>
    <col min="11264" max="11264" width="19.625" style="125" customWidth="1"/>
    <col min="11265" max="11265" width="9" style="125" customWidth="1"/>
    <col min="11266" max="11267" width="10.125" style="125" bestFit="1" customWidth="1"/>
    <col min="11268" max="11508" width="9" style="125" customWidth="1"/>
    <col min="11509" max="11509" width="5.125" style="125" bestFit="1" customWidth="1"/>
    <col min="11510" max="11510" width="26.625" style="125" customWidth="1"/>
    <col min="11511" max="11511" width="17.25" style="125" customWidth="1"/>
    <col min="11512" max="11512" width="3.75" style="125" customWidth="1"/>
    <col min="11513" max="11513" width="17.75" style="125" customWidth="1"/>
    <col min="11514" max="11514" width="2.25" style="125" customWidth="1"/>
    <col min="11515" max="11515" width="12.625" style="125" customWidth="1"/>
    <col min="11516" max="11516" width="5.625" style="125" bestFit="1" customWidth="1"/>
    <col min="11517" max="11517" width="14.625" style="125" customWidth="1"/>
    <col min="11518" max="11518" width="16.625" style="125" customWidth="1"/>
    <col min="11519" max="11519" width="6.625" style="125" customWidth="1"/>
    <col min="11520" max="11520" width="19.625" style="125" customWidth="1"/>
    <col min="11521" max="11521" width="9" style="125" customWidth="1"/>
    <col min="11522" max="11523" width="10.125" style="125" bestFit="1" customWidth="1"/>
    <col min="11524" max="11764" width="9" style="125" customWidth="1"/>
    <col min="11765" max="11765" width="5.125" style="125" bestFit="1" customWidth="1"/>
    <col min="11766" max="11766" width="26.625" style="125" customWidth="1"/>
    <col min="11767" max="11767" width="17.25" style="125" customWidth="1"/>
    <col min="11768" max="11768" width="3.75" style="125" customWidth="1"/>
    <col min="11769" max="11769" width="17.75" style="125" customWidth="1"/>
    <col min="11770" max="11770" width="2.25" style="125" customWidth="1"/>
    <col min="11771" max="11771" width="12.625" style="125" customWidth="1"/>
    <col min="11772" max="11772" width="5.625" style="125" bestFit="1" customWidth="1"/>
    <col min="11773" max="11773" width="14.625" style="125" customWidth="1"/>
    <col min="11774" max="11774" width="16.625" style="125" customWidth="1"/>
    <col min="11775" max="11775" width="6.625" style="125" customWidth="1"/>
    <col min="11776" max="11776" width="19.625" style="125" customWidth="1"/>
    <col min="11777" max="11777" width="9" style="125" customWidth="1"/>
    <col min="11778" max="11779" width="10.125" style="125" bestFit="1" customWidth="1"/>
    <col min="11780" max="12020" width="9" style="125" customWidth="1"/>
    <col min="12021" max="12021" width="5.125" style="125" bestFit="1" customWidth="1"/>
    <col min="12022" max="12022" width="26.625" style="125" customWidth="1"/>
    <col min="12023" max="12023" width="17.25" style="125" customWidth="1"/>
    <col min="12024" max="12024" width="3.75" style="125" customWidth="1"/>
    <col min="12025" max="12025" width="17.75" style="125" customWidth="1"/>
    <col min="12026" max="12026" width="2.25" style="125" customWidth="1"/>
    <col min="12027" max="12027" width="12.625" style="125" customWidth="1"/>
    <col min="12028" max="12028" width="5.625" style="125" bestFit="1" customWidth="1"/>
    <col min="12029" max="12029" width="14.625" style="125" customWidth="1"/>
    <col min="12030" max="12030" width="16.625" style="125" customWidth="1"/>
    <col min="12031" max="12031" width="6.625" style="125" customWidth="1"/>
    <col min="12032" max="12032" width="19.625" style="125" customWidth="1"/>
    <col min="12033" max="12033" width="9" style="125" customWidth="1"/>
    <col min="12034" max="12035" width="10.125" style="125" bestFit="1" customWidth="1"/>
    <col min="12036" max="12276" width="9" style="125" customWidth="1"/>
    <col min="12277" max="12277" width="5.125" style="125" bestFit="1" customWidth="1"/>
    <col min="12278" max="12278" width="26.625" style="125" customWidth="1"/>
    <col min="12279" max="12279" width="17.25" style="125" customWidth="1"/>
    <col min="12280" max="12280" width="3.75" style="125" customWidth="1"/>
    <col min="12281" max="12281" width="17.75" style="125" customWidth="1"/>
    <col min="12282" max="12282" width="2.25" style="125" customWidth="1"/>
    <col min="12283" max="12283" width="12.625" style="125" customWidth="1"/>
    <col min="12284" max="12284" width="5.625" style="125" bestFit="1" customWidth="1"/>
    <col min="12285" max="12285" width="14.625" style="125" customWidth="1"/>
    <col min="12286" max="12286" width="16.625" style="125" customWidth="1"/>
    <col min="12287" max="12287" width="6.625" style="125" customWidth="1"/>
    <col min="12288" max="12288" width="19.625" style="125" customWidth="1"/>
    <col min="12289" max="12289" width="9" style="125" customWidth="1"/>
    <col min="12290" max="12291" width="10.125" style="125" bestFit="1" customWidth="1"/>
    <col min="12292" max="12532" width="9" style="125" customWidth="1"/>
    <col min="12533" max="12533" width="5.125" style="125" bestFit="1" customWidth="1"/>
    <col min="12534" max="12534" width="26.625" style="125" customWidth="1"/>
    <col min="12535" max="12535" width="17.25" style="125" customWidth="1"/>
    <col min="12536" max="12536" width="3.75" style="125" customWidth="1"/>
    <col min="12537" max="12537" width="17.75" style="125" customWidth="1"/>
    <col min="12538" max="12538" width="2.25" style="125" customWidth="1"/>
    <col min="12539" max="12539" width="12.625" style="125" customWidth="1"/>
    <col min="12540" max="12540" width="5.625" style="125" bestFit="1" customWidth="1"/>
    <col min="12541" max="12541" width="14.625" style="125" customWidth="1"/>
    <col min="12542" max="12542" width="16.625" style="125" customWidth="1"/>
    <col min="12543" max="12543" width="6.625" style="125" customWidth="1"/>
    <col min="12544" max="12544" width="19.625" style="125" customWidth="1"/>
    <col min="12545" max="12545" width="9" style="125" customWidth="1"/>
    <col min="12546" max="12547" width="10.125" style="125" bestFit="1" customWidth="1"/>
    <col min="12548" max="12788" width="9" style="125" customWidth="1"/>
    <col min="12789" max="12789" width="5.125" style="125" bestFit="1" customWidth="1"/>
    <col min="12790" max="12790" width="26.625" style="125" customWidth="1"/>
    <col min="12791" max="12791" width="17.25" style="125" customWidth="1"/>
    <col min="12792" max="12792" width="3.75" style="125" customWidth="1"/>
    <col min="12793" max="12793" width="17.75" style="125" customWidth="1"/>
    <col min="12794" max="12794" width="2.25" style="125" customWidth="1"/>
    <col min="12795" max="12795" width="12.625" style="125" customWidth="1"/>
    <col min="12796" max="12796" width="5.625" style="125" bestFit="1" customWidth="1"/>
    <col min="12797" max="12797" width="14.625" style="125" customWidth="1"/>
    <col min="12798" max="12798" width="16.625" style="125" customWidth="1"/>
    <col min="12799" max="12799" width="6.625" style="125" customWidth="1"/>
    <col min="12800" max="12800" width="19.625" style="125" customWidth="1"/>
    <col min="12801" max="12801" width="9" style="125" customWidth="1"/>
    <col min="12802" max="12803" width="10.125" style="125" bestFit="1" customWidth="1"/>
    <col min="12804" max="13044" width="9" style="125" customWidth="1"/>
    <col min="13045" max="13045" width="5.125" style="125" bestFit="1" customWidth="1"/>
    <col min="13046" max="13046" width="26.625" style="125" customWidth="1"/>
    <col min="13047" max="13047" width="17.25" style="125" customWidth="1"/>
    <col min="13048" max="13048" width="3.75" style="125" customWidth="1"/>
    <col min="13049" max="13049" width="17.75" style="125" customWidth="1"/>
    <col min="13050" max="13050" width="2.25" style="125" customWidth="1"/>
    <col min="13051" max="13051" width="12.625" style="125" customWidth="1"/>
    <col min="13052" max="13052" width="5.625" style="125" bestFit="1" customWidth="1"/>
    <col min="13053" max="13053" width="14.625" style="125" customWidth="1"/>
    <col min="13054" max="13054" width="16.625" style="125" customWidth="1"/>
    <col min="13055" max="13055" width="6.625" style="125" customWidth="1"/>
    <col min="13056" max="13056" width="19.625" style="125" customWidth="1"/>
    <col min="13057" max="13057" width="9" style="125" customWidth="1"/>
    <col min="13058" max="13059" width="10.125" style="125" bestFit="1" customWidth="1"/>
    <col min="13060" max="13300" width="9" style="125" customWidth="1"/>
    <col min="13301" max="13301" width="5.125" style="125" bestFit="1" customWidth="1"/>
    <col min="13302" max="13302" width="26.625" style="125" customWidth="1"/>
    <col min="13303" max="13303" width="17.25" style="125" customWidth="1"/>
    <col min="13304" max="13304" width="3.75" style="125" customWidth="1"/>
    <col min="13305" max="13305" width="17.75" style="125" customWidth="1"/>
    <col min="13306" max="13306" width="2.25" style="125" customWidth="1"/>
    <col min="13307" max="13307" width="12.625" style="125" customWidth="1"/>
    <col min="13308" max="13308" width="5.625" style="125" bestFit="1" customWidth="1"/>
    <col min="13309" max="13309" width="14.625" style="125" customWidth="1"/>
    <col min="13310" max="13310" width="16.625" style="125" customWidth="1"/>
    <col min="13311" max="13311" width="6.625" style="125" customWidth="1"/>
    <col min="13312" max="13312" width="19.625" style="125" customWidth="1"/>
    <col min="13313" max="13313" width="9" style="125" customWidth="1"/>
    <col min="13314" max="13315" width="10.125" style="125" bestFit="1" customWidth="1"/>
    <col min="13316" max="13556" width="9" style="125" customWidth="1"/>
    <col min="13557" max="13557" width="5.125" style="125" bestFit="1" customWidth="1"/>
    <col min="13558" max="13558" width="26.625" style="125" customWidth="1"/>
    <col min="13559" max="13559" width="17.25" style="125" customWidth="1"/>
    <col min="13560" max="13560" width="3.75" style="125" customWidth="1"/>
    <col min="13561" max="13561" width="17.75" style="125" customWidth="1"/>
    <col min="13562" max="13562" width="2.25" style="125" customWidth="1"/>
    <col min="13563" max="13563" width="12.625" style="125" customWidth="1"/>
    <col min="13564" max="13564" width="5.625" style="125" bestFit="1" customWidth="1"/>
    <col min="13565" max="13565" width="14.625" style="125" customWidth="1"/>
    <col min="13566" max="13566" width="16.625" style="125" customWidth="1"/>
    <col min="13567" max="13567" width="6.625" style="125" customWidth="1"/>
    <col min="13568" max="13568" width="19.625" style="125" customWidth="1"/>
    <col min="13569" max="13569" width="9" style="125" customWidth="1"/>
    <col min="13570" max="13571" width="10.125" style="125" bestFit="1" customWidth="1"/>
    <col min="13572" max="13812" width="9" style="125" customWidth="1"/>
    <col min="13813" max="13813" width="5.125" style="125" bestFit="1" customWidth="1"/>
    <col min="13814" max="13814" width="26.625" style="125" customWidth="1"/>
    <col min="13815" max="13815" width="17.25" style="125" customWidth="1"/>
    <col min="13816" max="13816" width="3.75" style="125" customWidth="1"/>
    <col min="13817" max="13817" width="17.75" style="125" customWidth="1"/>
    <col min="13818" max="13818" width="2.25" style="125" customWidth="1"/>
    <col min="13819" max="13819" width="12.625" style="125" customWidth="1"/>
    <col min="13820" max="13820" width="5.625" style="125" bestFit="1" customWidth="1"/>
    <col min="13821" max="13821" width="14.625" style="125" customWidth="1"/>
    <col min="13822" max="13822" width="16.625" style="125" customWidth="1"/>
    <col min="13823" max="13823" width="6.625" style="125" customWidth="1"/>
    <col min="13824" max="13824" width="19.625" style="125" customWidth="1"/>
    <col min="13825" max="13825" width="9" style="125" customWidth="1"/>
    <col min="13826" max="13827" width="10.125" style="125" bestFit="1" customWidth="1"/>
    <col min="13828" max="14068" width="9" style="125" customWidth="1"/>
    <col min="14069" max="14069" width="5.125" style="125" bestFit="1" customWidth="1"/>
    <col min="14070" max="14070" width="26.625" style="125" customWidth="1"/>
    <col min="14071" max="14071" width="17.25" style="125" customWidth="1"/>
    <col min="14072" max="14072" width="3.75" style="125" customWidth="1"/>
    <col min="14073" max="14073" width="17.75" style="125" customWidth="1"/>
    <col min="14074" max="14074" width="2.25" style="125" customWidth="1"/>
    <col min="14075" max="14075" width="12.625" style="125" customWidth="1"/>
    <col min="14076" max="14076" width="5.625" style="125" bestFit="1" customWidth="1"/>
    <col min="14077" max="14077" width="14.625" style="125" customWidth="1"/>
    <col min="14078" max="14078" width="16.625" style="125" customWidth="1"/>
    <col min="14079" max="14079" width="6.625" style="125" customWidth="1"/>
    <col min="14080" max="14080" width="19.625" style="125" customWidth="1"/>
    <col min="14081" max="14081" width="9" style="125" customWidth="1"/>
    <col min="14082" max="14083" width="10.125" style="125" bestFit="1" customWidth="1"/>
    <col min="14084" max="14324" width="9" style="125" customWidth="1"/>
    <col min="14325" max="14325" width="5.125" style="125" bestFit="1" customWidth="1"/>
    <col min="14326" max="14326" width="26.625" style="125" customWidth="1"/>
    <col min="14327" max="14327" width="17.25" style="125" customWidth="1"/>
    <col min="14328" max="14328" width="3.75" style="125" customWidth="1"/>
    <col min="14329" max="14329" width="17.75" style="125" customWidth="1"/>
    <col min="14330" max="14330" width="2.25" style="125" customWidth="1"/>
    <col min="14331" max="14331" width="12.625" style="125" customWidth="1"/>
    <col min="14332" max="14332" width="5.625" style="125" bestFit="1" customWidth="1"/>
    <col min="14333" max="14333" width="14.625" style="125" customWidth="1"/>
    <col min="14334" max="14334" width="16.625" style="125" customWidth="1"/>
    <col min="14335" max="14335" width="6.625" style="125" customWidth="1"/>
    <col min="14336" max="14336" width="19.625" style="125" customWidth="1"/>
    <col min="14337" max="14337" width="9" style="125" customWidth="1"/>
    <col min="14338" max="14339" width="10.125" style="125" bestFit="1" customWidth="1"/>
    <col min="14340" max="14580" width="9" style="125" customWidth="1"/>
    <col min="14581" max="14581" width="5.125" style="125" bestFit="1" customWidth="1"/>
    <col min="14582" max="14582" width="26.625" style="125" customWidth="1"/>
    <col min="14583" max="14583" width="17.25" style="125" customWidth="1"/>
    <col min="14584" max="14584" width="3.75" style="125" customWidth="1"/>
    <col min="14585" max="14585" width="17.75" style="125" customWidth="1"/>
    <col min="14586" max="14586" width="2.25" style="125" customWidth="1"/>
    <col min="14587" max="14587" width="12.625" style="125" customWidth="1"/>
    <col min="14588" max="14588" width="5.625" style="125" bestFit="1" customWidth="1"/>
    <col min="14589" max="14589" width="14.625" style="125" customWidth="1"/>
    <col min="14590" max="14590" width="16.625" style="125" customWidth="1"/>
    <col min="14591" max="14591" width="6.625" style="125" customWidth="1"/>
    <col min="14592" max="14592" width="19.625" style="125" customWidth="1"/>
    <col min="14593" max="14593" width="9" style="125" customWidth="1"/>
    <col min="14594" max="14595" width="10.125" style="125" bestFit="1" customWidth="1"/>
    <col min="14596" max="14836" width="9" style="125" customWidth="1"/>
    <col min="14837" max="14837" width="5.125" style="125" bestFit="1" customWidth="1"/>
    <col min="14838" max="14838" width="26.625" style="125" customWidth="1"/>
    <col min="14839" max="14839" width="17.25" style="125" customWidth="1"/>
    <col min="14840" max="14840" width="3.75" style="125" customWidth="1"/>
    <col min="14841" max="14841" width="17.75" style="125" customWidth="1"/>
    <col min="14842" max="14842" width="2.25" style="125" customWidth="1"/>
    <col min="14843" max="14843" width="12.625" style="125" customWidth="1"/>
    <col min="14844" max="14844" width="5.625" style="125" bestFit="1" customWidth="1"/>
    <col min="14845" max="14845" width="14.625" style="125" customWidth="1"/>
    <col min="14846" max="14846" width="16.625" style="125" customWidth="1"/>
    <col min="14847" max="14847" width="6.625" style="125" customWidth="1"/>
    <col min="14848" max="14848" width="19.625" style="125" customWidth="1"/>
    <col min="14849" max="14849" width="9" style="125" customWidth="1"/>
    <col min="14850" max="14851" width="10.125" style="125" bestFit="1" customWidth="1"/>
    <col min="14852" max="15092" width="9" style="125" customWidth="1"/>
    <col min="15093" max="15093" width="5.125" style="125" bestFit="1" customWidth="1"/>
    <col min="15094" max="15094" width="26.625" style="125" customWidth="1"/>
    <col min="15095" max="15095" width="17.25" style="125" customWidth="1"/>
    <col min="15096" max="15096" width="3.75" style="125" customWidth="1"/>
    <col min="15097" max="15097" width="17.75" style="125" customWidth="1"/>
    <col min="15098" max="15098" width="2.25" style="125" customWidth="1"/>
    <col min="15099" max="15099" width="12.625" style="125" customWidth="1"/>
    <col min="15100" max="15100" width="5.625" style="125" bestFit="1" customWidth="1"/>
    <col min="15101" max="15101" width="14.625" style="125" customWidth="1"/>
    <col min="15102" max="15102" width="16.625" style="125" customWidth="1"/>
    <col min="15103" max="15103" width="6.625" style="125" customWidth="1"/>
    <col min="15104" max="15104" width="19.625" style="125" customWidth="1"/>
    <col min="15105" max="15105" width="9" style="125" customWidth="1"/>
    <col min="15106" max="15107" width="10.125" style="125" bestFit="1" customWidth="1"/>
    <col min="15108" max="15348" width="9" style="125" customWidth="1"/>
    <col min="15349" max="15349" width="5.125" style="125" bestFit="1" customWidth="1"/>
    <col min="15350" max="15350" width="26.625" style="125" customWidth="1"/>
    <col min="15351" max="15351" width="17.25" style="125" customWidth="1"/>
    <col min="15352" max="15352" width="3.75" style="125" customWidth="1"/>
    <col min="15353" max="15353" width="17.75" style="125" customWidth="1"/>
    <col min="15354" max="15354" width="2.25" style="125" customWidth="1"/>
    <col min="15355" max="15355" width="12.625" style="125" customWidth="1"/>
    <col min="15356" max="15356" width="5.625" style="125" bestFit="1" customWidth="1"/>
    <col min="15357" max="15357" width="14.625" style="125" customWidth="1"/>
    <col min="15358" max="15358" width="16.625" style="125" customWidth="1"/>
    <col min="15359" max="15359" width="6.625" style="125" customWidth="1"/>
    <col min="15360" max="15360" width="19.625" style="125" customWidth="1"/>
    <col min="15361" max="15361" width="9" style="125" customWidth="1"/>
    <col min="15362" max="15363" width="10.125" style="125" bestFit="1" customWidth="1"/>
    <col min="15364" max="15604" width="9" style="125" customWidth="1"/>
    <col min="15605" max="15605" width="5.125" style="125" bestFit="1" customWidth="1"/>
    <col min="15606" max="15606" width="26.625" style="125" customWidth="1"/>
    <col min="15607" max="15607" width="17.25" style="125" customWidth="1"/>
    <col min="15608" max="15608" width="3.75" style="125" customWidth="1"/>
    <col min="15609" max="15609" width="17.75" style="125" customWidth="1"/>
    <col min="15610" max="15610" width="2.25" style="125" customWidth="1"/>
    <col min="15611" max="15611" width="12.625" style="125" customWidth="1"/>
    <col min="15612" max="15612" width="5.625" style="125" bestFit="1" customWidth="1"/>
    <col min="15613" max="15613" width="14.625" style="125" customWidth="1"/>
    <col min="15614" max="15614" width="16.625" style="125" customWidth="1"/>
    <col min="15615" max="15615" width="6.625" style="125" customWidth="1"/>
    <col min="15616" max="15616" width="19.625" style="125" customWidth="1"/>
    <col min="15617" max="15617" width="9" style="125" customWidth="1"/>
    <col min="15618" max="15619" width="10.125" style="125" bestFit="1" customWidth="1"/>
    <col min="15620" max="15860" width="9" style="125" customWidth="1"/>
    <col min="15861" max="15861" width="5.125" style="125" bestFit="1" customWidth="1"/>
    <col min="15862" max="15862" width="26.625" style="125" customWidth="1"/>
    <col min="15863" max="15863" width="17.25" style="125" customWidth="1"/>
    <col min="15864" max="15864" width="3.75" style="125" customWidth="1"/>
    <col min="15865" max="15865" width="17.75" style="125" customWidth="1"/>
    <col min="15866" max="15866" width="2.25" style="125" customWidth="1"/>
    <col min="15867" max="15867" width="12.625" style="125" customWidth="1"/>
    <col min="15868" max="15868" width="5.625" style="125" bestFit="1" customWidth="1"/>
    <col min="15869" max="15869" width="14.625" style="125" customWidth="1"/>
    <col min="15870" max="15870" width="16.625" style="125" customWidth="1"/>
    <col min="15871" max="15871" width="6.625" style="125" customWidth="1"/>
    <col min="15872" max="15872" width="19.625" style="125" customWidth="1"/>
    <col min="15873" max="15873" width="9" style="125" customWidth="1"/>
    <col min="15874" max="15875" width="10.125" style="125" bestFit="1" customWidth="1"/>
    <col min="15876" max="16116" width="9" style="125" customWidth="1"/>
    <col min="16117" max="16117" width="5.125" style="125" bestFit="1" customWidth="1"/>
    <col min="16118" max="16118" width="26.625" style="125" customWidth="1"/>
    <col min="16119" max="16119" width="17.25" style="125" customWidth="1"/>
    <col min="16120" max="16120" width="3.75" style="125" customWidth="1"/>
    <col min="16121" max="16121" width="17.75" style="125" customWidth="1"/>
    <col min="16122" max="16122" width="2.25" style="125" customWidth="1"/>
    <col min="16123" max="16123" width="12.625" style="125" customWidth="1"/>
    <col min="16124" max="16124" width="5.625" style="125" bestFit="1" customWidth="1"/>
    <col min="16125" max="16125" width="14.625" style="125" customWidth="1"/>
    <col min="16126" max="16126" width="16.625" style="125" customWidth="1"/>
    <col min="16127" max="16127" width="6.625" style="125" customWidth="1"/>
    <col min="16128" max="16128" width="19.625" style="125" customWidth="1"/>
    <col min="16129" max="16129" width="9" style="125" customWidth="1"/>
    <col min="16130" max="16131" width="10.125" style="125" bestFit="1" customWidth="1"/>
    <col min="16132" max="16384" width="9" style="125" customWidth="1"/>
  </cols>
  <sheetData>
    <row r="1" spans="1:12" ht="14.25">
      <c r="A1" s="130" t="s">
        <v>42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>
      <c r="A2" s="129" t="s">
        <v>126</v>
      </c>
      <c r="B2" s="141"/>
      <c r="C2" s="157" t="s">
        <v>201</v>
      </c>
      <c r="D2" s="175"/>
      <c r="E2" s="175"/>
      <c r="F2" s="175"/>
      <c r="G2" s="175"/>
      <c r="H2" s="175"/>
      <c r="I2" s="175"/>
      <c r="J2" s="175"/>
      <c r="K2" s="175"/>
      <c r="L2" s="232"/>
    </row>
    <row r="3" spans="1:12" ht="12" customHeight="1">
      <c r="A3" s="131"/>
      <c r="B3" s="142"/>
      <c r="C3" s="158"/>
      <c r="D3" s="158"/>
      <c r="E3" s="158"/>
      <c r="F3" s="158"/>
      <c r="G3" s="158"/>
      <c r="H3" s="158"/>
      <c r="I3" s="158"/>
      <c r="J3" s="158"/>
      <c r="K3" s="158"/>
      <c r="L3" s="233"/>
    </row>
    <row r="4" spans="1:12" ht="14.25">
      <c r="A4" s="132" t="s">
        <v>127</v>
      </c>
      <c r="B4" s="143"/>
      <c r="C4" s="159"/>
      <c r="D4" s="159"/>
      <c r="E4" s="159"/>
      <c r="F4" s="159"/>
      <c r="G4" s="185"/>
      <c r="H4" s="159"/>
      <c r="I4" s="197"/>
      <c r="J4" s="197"/>
      <c r="K4" s="159"/>
      <c r="L4" s="234"/>
    </row>
    <row r="5" spans="1:12" ht="15">
      <c r="A5" s="133"/>
      <c r="B5" s="144"/>
      <c r="C5" s="160"/>
      <c r="D5" s="160"/>
      <c r="E5" s="160"/>
      <c r="F5" s="160"/>
      <c r="G5" s="186"/>
      <c r="H5" s="160"/>
      <c r="I5" s="198"/>
      <c r="J5" s="207"/>
      <c r="K5" s="221" t="s">
        <v>46</v>
      </c>
      <c r="L5" s="235"/>
    </row>
    <row r="6" spans="1:12" ht="13.5">
      <c r="A6" s="134"/>
      <c r="B6" s="145"/>
      <c r="C6" s="161"/>
      <c r="D6" s="161"/>
      <c r="E6" s="161"/>
      <c r="F6" s="161"/>
      <c r="G6" s="187"/>
      <c r="H6" s="193"/>
      <c r="I6" s="199"/>
      <c r="J6" s="208"/>
      <c r="K6" s="222"/>
      <c r="L6" s="236"/>
    </row>
    <row r="7" spans="1:12" ht="14.25">
      <c r="A7" s="135" t="s">
        <v>50</v>
      </c>
      <c r="B7" s="146" t="s">
        <v>3</v>
      </c>
      <c r="C7" s="162" t="s">
        <v>8</v>
      </c>
      <c r="D7" s="169"/>
      <c r="E7" s="169"/>
      <c r="F7" s="181"/>
      <c r="G7" s="188" t="s">
        <v>13</v>
      </c>
      <c r="H7" s="169" t="s">
        <v>15</v>
      </c>
      <c r="I7" s="200" t="s">
        <v>10</v>
      </c>
      <c r="J7" s="209" t="s">
        <v>7</v>
      </c>
      <c r="K7" s="223" t="s">
        <v>20</v>
      </c>
      <c r="L7" s="237"/>
    </row>
    <row r="8" spans="1:12" ht="13.5">
      <c r="A8" s="136"/>
      <c r="B8" s="145"/>
      <c r="C8" s="161"/>
      <c r="D8" s="161"/>
      <c r="E8" s="161"/>
      <c r="F8" s="161"/>
      <c r="G8" s="187"/>
      <c r="H8" s="194"/>
      <c r="I8" s="201"/>
      <c r="J8" s="210"/>
      <c r="K8" s="193"/>
      <c r="L8" s="238"/>
    </row>
    <row r="9" spans="1:12" ht="13.5">
      <c r="A9" s="137" t="s">
        <v>128</v>
      </c>
      <c r="B9" s="147" t="s">
        <v>32</v>
      </c>
      <c r="C9" s="163"/>
      <c r="D9" s="163"/>
      <c r="E9" s="163"/>
      <c r="F9" s="167"/>
      <c r="G9" s="189">
        <v>1</v>
      </c>
      <c r="H9" s="195" t="s">
        <v>4</v>
      </c>
      <c r="I9" s="202"/>
      <c r="J9" s="211"/>
      <c r="K9" s="168"/>
      <c r="L9" s="239"/>
    </row>
    <row r="10" spans="1:12" ht="13.5">
      <c r="A10" s="138"/>
      <c r="B10" s="148"/>
      <c r="C10" s="164"/>
      <c r="D10" s="164"/>
      <c r="E10" s="164"/>
      <c r="F10" s="164"/>
      <c r="G10" s="190"/>
      <c r="H10" s="177"/>
      <c r="I10" s="203"/>
      <c r="J10" s="212"/>
      <c r="K10" s="177"/>
      <c r="L10" s="240"/>
    </row>
    <row r="11" spans="1:12" ht="13.5">
      <c r="A11" s="135"/>
      <c r="B11" s="149"/>
      <c r="C11" s="165"/>
      <c r="D11" s="165"/>
      <c r="E11" s="165"/>
      <c r="F11" s="156"/>
      <c r="G11" s="189"/>
      <c r="H11" s="195"/>
      <c r="I11" s="202" t="s">
        <v>33</v>
      </c>
      <c r="J11" s="205"/>
      <c r="K11" s="168"/>
      <c r="L11" s="239"/>
    </row>
    <row r="12" spans="1:12" ht="13.5">
      <c r="A12" s="138"/>
      <c r="B12" s="148"/>
      <c r="C12" s="164"/>
      <c r="D12" s="164"/>
      <c r="E12" s="164"/>
      <c r="F12" s="164"/>
      <c r="G12" s="190"/>
      <c r="H12" s="177"/>
      <c r="I12" s="203"/>
      <c r="J12" s="212"/>
      <c r="K12" s="224"/>
      <c r="L12" s="240"/>
    </row>
    <row r="13" spans="1:12" ht="13.5">
      <c r="A13" s="137"/>
      <c r="B13" s="147"/>
      <c r="C13" s="166"/>
      <c r="D13" s="166"/>
      <c r="E13" s="166"/>
      <c r="F13" s="167"/>
      <c r="G13" s="189"/>
      <c r="H13" s="195"/>
      <c r="I13" s="204" t="s">
        <v>33</v>
      </c>
      <c r="J13" s="213"/>
      <c r="K13" s="168"/>
      <c r="L13" s="239"/>
    </row>
    <row r="14" spans="1:12" ht="13.5">
      <c r="A14" s="138"/>
      <c r="B14" s="148"/>
      <c r="C14" s="164"/>
      <c r="D14" s="164"/>
      <c r="E14" s="164"/>
      <c r="F14" s="164"/>
      <c r="G14" s="190"/>
      <c r="H14" s="177"/>
      <c r="I14" s="203"/>
      <c r="J14" s="214"/>
      <c r="K14" s="177"/>
      <c r="L14" s="240"/>
    </row>
    <row r="15" spans="1:12" ht="13.5">
      <c r="A15" s="137" t="s">
        <v>129</v>
      </c>
      <c r="B15" s="147" t="s">
        <v>43</v>
      </c>
      <c r="C15" s="163"/>
      <c r="D15" s="163"/>
      <c r="E15" s="163"/>
      <c r="F15" s="167"/>
      <c r="G15" s="189"/>
      <c r="H15" s="168"/>
      <c r="I15" s="204"/>
      <c r="J15" s="213"/>
      <c r="K15" s="168"/>
      <c r="L15" s="239"/>
    </row>
    <row r="16" spans="1:12" ht="13.5">
      <c r="A16" s="135"/>
      <c r="B16" s="150"/>
      <c r="C16" s="156"/>
      <c r="D16" s="156"/>
      <c r="E16" s="156"/>
      <c r="F16" s="156"/>
      <c r="G16" s="191"/>
      <c r="H16" s="169"/>
      <c r="I16" s="202"/>
      <c r="J16" s="215"/>
      <c r="K16" s="225"/>
      <c r="L16" s="241"/>
    </row>
    <row r="17" spans="1:12" ht="13.5">
      <c r="A17" s="135"/>
      <c r="B17" s="150" t="s">
        <v>48</v>
      </c>
      <c r="C17" s="156"/>
      <c r="D17" s="156"/>
      <c r="E17" s="156"/>
      <c r="F17" s="156"/>
      <c r="G17" s="191">
        <v>1</v>
      </c>
      <c r="H17" s="169" t="s">
        <v>4</v>
      </c>
      <c r="I17" s="202"/>
      <c r="J17" s="213"/>
      <c r="K17" s="226"/>
      <c r="L17" s="242"/>
    </row>
    <row r="18" spans="1:12" ht="13.5">
      <c r="A18" s="138"/>
      <c r="B18" s="148"/>
      <c r="C18" s="164"/>
      <c r="D18" s="164"/>
      <c r="E18" s="164"/>
      <c r="F18" s="164"/>
      <c r="G18" s="190"/>
      <c r="H18" s="177"/>
      <c r="I18" s="203"/>
      <c r="J18" s="215"/>
      <c r="K18" s="227"/>
      <c r="L18" s="241"/>
    </row>
    <row r="19" spans="1:12" ht="13.5">
      <c r="A19" s="137"/>
      <c r="B19" s="151" t="s">
        <v>47</v>
      </c>
      <c r="C19" s="167"/>
      <c r="D19" s="167"/>
      <c r="E19" s="167"/>
      <c r="F19" s="167"/>
      <c r="G19" s="189">
        <v>1</v>
      </c>
      <c r="H19" s="168" t="s">
        <v>4</v>
      </c>
      <c r="I19" s="204"/>
      <c r="J19" s="213"/>
      <c r="K19" s="228"/>
      <c r="L19" s="243"/>
    </row>
    <row r="20" spans="1:12" ht="13.5">
      <c r="A20" s="135"/>
      <c r="B20" s="150"/>
      <c r="C20" s="156"/>
      <c r="D20" s="156"/>
      <c r="E20" s="156"/>
      <c r="F20" s="156"/>
      <c r="G20" s="191"/>
      <c r="H20" s="169"/>
      <c r="I20" s="202"/>
      <c r="J20" s="215"/>
      <c r="K20" s="225"/>
      <c r="L20" s="241"/>
    </row>
    <row r="21" spans="1:12" ht="13.5">
      <c r="A21" s="135"/>
      <c r="B21" s="150" t="s">
        <v>37</v>
      </c>
      <c r="C21" s="156"/>
      <c r="D21" s="156"/>
      <c r="E21" s="156"/>
      <c r="F21" s="156"/>
      <c r="G21" s="191">
        <v>1</v>
      </c>
      <c r="H21" s="169" t="s">
        <v>4</v>
      </c>
      <c r="I21" s="202"/>
      <c r="J21" s="213"/>
      <c r="K21" s="228"/>
      <c r="L21" s="243"/>
    </row>
    <row r="22" spans="1:12" ht="13.5">
      <c r="A22" s="138"/>
      <c r="B22" s="148"/>
      <c r="C22" s="164"/>
      <c r="D22" s="164"/>
      <c r="E22" s="164"/>
      <c r="F22" s="164"/>
      <c r="G22" s="190"/>
      <c r="H22" s="177"/>
      <c r="I22" s="203"/>
      <c r="J22" s="215"/>
      <c r="K22" s="177"/>
      <c r="L22" s="240"/>
    </row>
    <row r="23" spans="1:12" ht="13.5">
      <c r="A23" s="137"/>
      <c r="B23" s="149" t="s">
        <v>51</v>
      </c>
      <c r="C23" s="166"/>
      <c r="D23" s="166"/>
      <c r="E23" s="166"/>
      <c r="F23" s="167"/>
      <c r="G23" s="189"/>
      <c r="H23" s="168"/>
      <c r="I23" s="204" t="s">
        <v>33</v>
      </c>
      <c r="J23" s="211"/>
      <c r="K23" s="168"/>
      <c r="L23" s="239"/>
    </row>
    <row r="24" spans="1:12" ht="13.5">
      <c r="A24" s="135"/>
      <c r="B24" s="150"/>
      <c r="C24" s="156"/>
      <c r="D24" s="156"/>
      <c r="E24" s="156"/>
      <c r="F24" s="156"/>
      <c r="G24" s="191"/>
      <c r="H24" s="169"/>
      <c r="I24" s="202"/>
      <c r="J24" s="214"/>
      <c r="K24" s="169"/>
      <c r="L24" s="240"/>
    </row>
    <row r="25" spans="1:12" ht="13.5">
      <c r="A25" s="135"/>
      <c r="B25" s="150"/>
      <c r="C25" s="156"/>
      <c r="D25" s="156"/>
      <c r="E25" s="156"/>
      <c r="F25" s="156"/>
      <c r="G25" s="191"/>
      <c r="H25" s="169"/>
      <c r="I25" s="202"/>
      <c r="J25" s="213"/>
      <c r="K25" s="169"/>
      <c r="L25" s="239"/>
    </row>
    <row r="26" spans="1:12" ht="13.5">
      <c r="A26" s="138"/>
      <c r="B26" s="148"/>
      <c r="C26" s="164"/>
      <c r="D26" s="164"/>
      <c r="E26" s="164"/>
      <c r="F26" s="164"/>
      <c r="G26" s="190"/>
      <c r="H26" s="177"/>
      <c r="I26" s="203"/>
      <c r="J26" s="215"/>
      <c r="K26" s="177"/>
      <c r="L26" s="240"/>
    </row>
    <row r="27" spans="1:12" ht="13.5">
      <c r="A27" s="137"/>
      <c r="B27" s="152" t="s">
        <v>52</v>
      </c>
      <c r="C27" s="168"/>
      <c r="D27" s="168"/>
      <c r="E27" s="168"/>
      <c r="F27" s="167"/>
      <c r="G27" s="189"/>
      <c r="H27" s="168"/>
      <c r="I27" s="204"/>
      <c r="J27" s="211"/>
      <c r="K27" s="168"/>
      <c r="L27" s="239"/>
    </row>
    <row r="28" spans="1:12" ht="13.5">
      <c r="A28" s="135"/>
      <c r="B28" s="150"/>
      <c r="C28" s="156"/>
      <c r="D28" s="156"/>
      <c r="E28" s="156"/>
      <c r="F28" s="156"/>
      <c r="G28" s="191"/>
      <c r="H28" s="169"/>
      <c r="I28" s="202"/>
      <c r="J28" s="215"/>
      <c r="K28" s="169"/>
      <c r="L28" s="240"/>
    </row>
    <row r="29" spans="1:12" ht="13.5">
      <c r="A29" s="135"/>
      <c r="B29" s="153"/>
      <c r="C29" s="169"/>
      <c r="D29" s="176"/>
      <c r="E29" s="176"/>
      <c r="F29" s="156"/>
      <c r="G29" s="191"/>
      <c r="H29" s="169"/>
      <c r="I29" s="202"/>
      <c r="J29" s="216"/>
      <c r="K29" s="169"/>
      <c r="L29" s="240"/>
    </row>
    <row r="30" spans="1:12" ht="13.5">
      <c r="A30" s="138"/>
      <c r="B30" s="154"/>
      <c r="C30" s="170"/>
      <c r="D30" s="164"/>
      <c r="E30" s="164"/>
      <c r="F30" s="182"/>
      <c r="G30" s="190"/>
      <c r="H30" s="177"/>
      <c r="I30" s="203"/>
      <c r="J30" s="215"/>
      <c r="K30" s="177"/>
      <c r="L30" s="244"/>
    </row>
    <row r="31" spans="1:12" ht="13.5">
      <c r="A31" s="137"/>
      <c r="B31" s="149" t="s">
        <v>54</v>
      </c>
      <c r="C31" s="171">
        <v>0.1</v>
      </c>
      <c r="D31" s="167"/>
      <c r="E31" s="167"/>
      <c r="F31" s="183"/>
      <c r="G31" s="189"/>
      <c r="H31" s="168"/>
      <c r="I31" s="204"/>
      <c r="J31" s="213"/>
      <c r="K31" s="168"/>
      <c r="L31" s="239"/>
    </row>
    <row r="32" spans="1:12" ht="13.5">
      <c r="A32" s="135"/>
      <c r="B32" s="150"/>
      <c r="C32" s="172"/>
      <c r="D32" s="177"/>
      <c r="E32" s="178"/>
      <c r="F32" s="156"/>
      <c r="G32" s="191"/>
      <c r="H32" s="169"/>
      <c r="I32" s="202"/>
      <c r="J32" s="217"/>
      <c r="K32" s="169"/>
      <c r="L32" s="240"/>
    </row>
    <row r="33" spans="1:12" ht="13.5">
      <c r="A33" s="137"/>
      <c r="B33" s="151"/>
      <c r="C33" s="173"/>
      <c r="D33" s="168"/>
      <c r="E33" s="179"/>
      <c r="F33" s="167"/>
      <c r="G33" s="189"/>
      <c r="H33" s="168"/>
      <c r="I33" s="204"/>
      <c r="J33" s="211"/>
      <c r="K33" s="168"/>
      <c r="L33" s="239" t="s">
        <v>33</v>
      </c>
    </row>
    <row r="34" spans="1:12" ht="13.5">
      <c r="A34" s="138"/>
      <c r="B34" s="148"/>
      <c r="C34" s="164"/>
      <c r="D34" s="164"/>
      <c r="E34" s="164"/>
      <c r="F34" s="164"/>
      <c r="G34" s="190"/>
      <c r="H34" s="177"/>
      <c r="I34" s="203"/>
      <c r="J34" s="214"/>
      <c r="K34" s="229"/>
      <c r="L34" s="240"/>
    </row>
    <row r="35" spans="1:12" ht="13.5">
      <c r="A35" s="137"/>
      <c r="B35" s="151"/>
      <c r="C35" s="167"/>
      <c r="D35" s="167"/>
      <c r="E35" s="167"/>
      <c r="F35" s="167"/>
      <c r="G35" s="189"/>
      <c r="H35" s="168"/>
      <c r="I35" s="204" t="s">
        <v>33</v>
      </c>
      <c r="J35" s="213"/>
      <c r="K35" s="230"/>
      <c r="L35" s="239" t="s">
        <v>33</v>
      </c>
    </row>
    <row r="36" spans="1:12" ht="13.5">
      <c r="A36" s="135"/>
      <c r="B36" s="150"/>
      <c r="C36" s="156"/>
      <c r="D36" s="156"/>
      <c r="E36" s="156"/>
      <c r="F36" s="156"/>
      <c r="G36" s="191"/>
      <c r="H36" s="169"/>
      <c r="I36" s="205"/>
      <c r="J36" s="218"/>
      <c r="K36" s="162"/>
      <c r="L36" s="240"/>
    </row>
    <row r="37" spans="1:12" ht="14.25">
      <c r="A37" s="139"/>
      <c r="B37" s="155" t="s">
        <v>39</v>
      </c>
      <c r="C37" s="174"/>
      <c r="D37" s="174"/>
      <c r="E37" s="174"/>
      <c r="F37" s="184"/>
      <c r="G37" s="192"/>
      <c r="H37" s="196"/>
      <c r="I37" s="206"/>
      <c r="J37" s="219"/>
      <c r="K37" s="231"/>
      <c r="L37" s="245"/>
    </row>
    <row r="38" spans="1:12" ht="13.5">
      <c r="A38" s="140"/>
      <c r="B38" s="140"/>
      <c r="C38" s="140"/>
      <c r="D38" s="140"/>
      <c r="E38" s="140"/>
      <c r="F38" s="140"/>
      <c r="G38" s="125"/>
      <c r="H38" s="140"/>
      <c r="I38" s="125"/>
      <c r="K38" s="140"/>
      <c r="L38" s="125"/>
    </row>
    <row r="39" spans="1:12" ht="13.5">
      <c r="A39" s="140"/>
      <c r="B39" s="156"/>
      <c r="C39" s="156"/>
      <c r="D39" s="156"/>
      <c r="E39" s="156"/>
      <c r="F39" s="156"/>
      <c r="G39" s="156"/>
      <c r="H39" s="156"/>
      <c r="I39" s="156"/>
      <c r="J39" s="220"/>
      <c r="K39" s="156"/>
      <c r="L39" s="156"/>
    </row>
    <row r="40" spans="1:12" ht="13.5">
      <c r="A40" s="140"/>
      <c r="B40" s="156"/>
      <c r="C40" s="172"/>
      <c r="D40" s="177" t="s">
        <v>130</v>
      </c>
      <c r="E40" s="180">
        <v>0</v>
      </c>
      <c r="F40" s="156"/>
      <c r="G40" s="156"/>
      <c r="H40" s="156"/>
      <c r="I40" s="156"/>
      <c r="J40" s="214"/>
      <c r="K40" s="156"/>
      <c r="L40" s="156"/>
    </row>
  </sheetData>
  <mergeCells count="10">
    <mergeCell ref="A1:L1"/>
    <mergeCell ref="C7:F7"/>
    <mergeCell ref="K7:L7"/>
    <mergeCell ref="K17:L17"/>
    <mergeCell ref="K19:L19"/>
    <mergeCell ref="K21:L21"/>
    <mergeCell ref="A2:B3"/>
    <mergeCell ref="C2:L3"/>
    <mergeCell ref="A4:B5"/>
    <mergeCell ref="D32:D33"/>
  </mergeCells>
  <phoneticPr fontId="10"/>
  <conditionalFormatting sqref="L40">
    <cfRule type="cellIs" dxfId="8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I44"/>
  <sheetViews>
    <sheetView view="pageBreakPreview" zoomScale="80" zoomScaleNormal="80" zoomScaleSheetLayoutView="80" workbookViewId="0">
      <selection activeCell="G32" sqref="G32"/>
    </sheetView>
  </sheetViews>
  <sheetFormatPr defaultRowHeight="15.95" customHeight="1"/>
  <cols>
    <col min="1" max="1" width="4.625" style="246" customWidth="1"/>
    <col min="2" max="2" width="26.625" style="246" customWidth="1"/>
    <col min="3" max="3" width="35.75" style="246" customWidth="1"/>
    <col min="4" max="4" width="12.625" style="247" customWidth="1"/>
    <col min="5" max="5" width="4.75" style="246" customWidth="1"/>
    <col min="6" max="6" width="14.625" style="248" customWidth="1"/>
    <col min="7" max="7" width="16.625" style="248" customWidth="1"/>
    <col min="8" max="8" width="6.625" style="249" customWidth="1"/>
    <col min="9" max="9" width="19.625" style="250" customWidth="1"/>
    <col min="10" max="231" width="9" style="246" customWidth="1"/>
    <col min="232" max="232" width="4.625" style="246" customWidth="1"/>
    <col min="233" max="233" width="26.625" style="246" customWidth="1"/>
    <col min="234" max="234" width="35.75" style="246" customWidth="1"/>
    <col min="235" max="235" width="12.625" style="246" customWidth="1"/>
    <col min="236" max="236" width="4.75" style="246" customWidth="1"/>
    <col min="237" max="237" width="14.625" style="246" customWidth="1"/>
    <col min="238" max="238" width="16.625" style="246" customWidth="1"/>
    <col min="239" max="239" width="6.625" style="246" customWidth="1"/>
    <col min="240" max="240" width="19.625" style="246" customWidth="1"/>
    <col min="241" max="241" width="1" style="246" customWidth="1"/>
    <col min="242" max="243" width="12.625" style="246" customWidth="1"/>
    <col min="244" max="244" width="1.125" style="246" customWidth="1"/>
    <col min="245" max="246" width="9.625" style="246" bestFit="1" customWidth="1"/>
    <col min="247" max="247" width="9.625" style="246" customWidth="1"/>
    <col min="248" max="249" width="9.625" style="246" bestFit="1" customWidth="1"/>
    <col min="250" max="250" width="9" style="246" customWidth="1"/>
    <col min="251" max="251" width="9.625" style="246" bestFit="1" customWidth="1"/>
    <col min="252" max="252" width="11.75" style="246" customWidth="1"/>
    <col min="253" max="253" width="9" style="246" customWidth="1"/>
    <col min="254" max="254" width="9.625" style="246" bestFit="1" customWidth="1"/>
    <col min="255" max="255" width="9" style="246" customWidth="1"/>
    <col min="256" max="258" width="9.625" style="246" bestFit="1" customWidth="1"/>
    <col min="259" max="487" width="9" style="246" customWidth="1"/>
    <col min="488" max="488" width="4.625" style="246" customWidth="1"/>
    <col min="489" max="489" width="26.625" style="246" customWidth="1"/>
    <col min="490" max="490" width="35.75" style="246" customWidth="1"/>
    <col min="491" max="491" width="12.625" style="246" customWidth="1"/>
    <col min="492" max="492" width="4.75" style="246" customWidth="1"/>
    <col min="493" max="493" width="14.625" style="246" customWidth="1"/>
    <col min="494" max="494" width="16.625" style="246" customWidth="1"/>
    <col min="495" max="495" width="6.625" style="246" customWidth="1"/>
    <col min="496" max="496" width="19.625" style="246" customWidth="1"/>
    <col min="497" max="497" width="1" style="246" customWidth="1"/>
    <col min="498" max="499" width="12.625" style="246" customWidth="1"/>
    <col min="500" max="500" width="1.125" style="246" customWidth="1"/>
    <col min="501" max="502" width="9.625" style="246" bestFit="1" customWidth="1"/>
    <col min="503" max="503" width="9.625" style="246" customWidth="1"/>
    <col min="504" max="505" width="9.625" style="246" bestFit="1" customWidth="1"/>
    <col min="506" max="506" width="9" style="246" customWidth="1"/>
    <col min="507" max="507" width="9.625" style="246" bestFit="1" customWidth="1"/>
    <col min="508" max="508" width="11.75" style="246" customWidth="1"/>
    <col min="509" max="509" width="9" style="246" customWidth="1"/>
    <col min="510" max="510" width="9.625" style="246" bestFit="1" customWidth="1"/>
    <col min="511" max="511" width="9" style="246" customWidth="1"/>
    <col min="512" max="514" width="9.625" style="246" bestFit="1" customWidth="1"/>
    <col min="515" max="743" width="9" style="246" customWidth="1"/>
    <col min="744" max="744" width="4.625" style="246" customWidth="1"/>
    <col min="745" max="745" width="26.625" style="246" customWidth="1"/>
    <col min="746" max="746" width="35.75" style="246" customWidth="1"/>
    <col min="747" max="747" width="12.625" style="246" customWidth="1"/>
    <col min="748" max="748" width="4.75" style="246" customWidth="1"/>
    <col min="749" max="749" width="14.625" style="246" customWidth="1"/>
    <col min="750" max="750" width="16.625" style="246" customWidth="1"/>
    <col min="751" max="751" width="6.625" style="246" customWidth="1"/>
    <col min="752" max="752" width="19.625" style="246" customWidth="1"/>
    <col min="753" max="753" width="1" style="246" customWidth="1"/>
    <col min="754" max="755" width="12.625" style="246" customWidth="1"/>
    <col min="756" max="756" width="1.125" style="246" customWidth="1"/>
    <col min="757" max="758" width="9.625" style="246" bestFit="1" customWidth="1"/>
    <col min="759" max="759" width="9.625" style="246" customWidth="1"/>
    <col min="760" max="761" width="9.625" style="246" bestFit="1" customWidth="1"/>
    <col min="762" max="762" width="9" style="246" customWidth="1"/>
    <col min="763" max="763" width="9.625" style="246" bestFit="1" customWidth="1"/>
    <col min="764" max="764" width="11.75" style="246" customWidth="1"/>
    <col min="765" max="765" width="9" style="246" customWidth="1"/>
    <col min="766" max="766" width="9.625" style="246" bestFit="1" customWidth="1"/>
    <col min="767" max="767" width="9" style="246" customWidth="1"/>
    <col min="768" max="770" width="9.625" style="246" bestFit="1" customWidth="1"/>
    <col min="771" max="999" width="9" style="246" customWidth="1"/>
    <col min="1000" max="1000" width="4.625" style="246" customWidth="1"/>
    <col min="1001" max="1001" width="26.625" style="246" customWidth="1"/>
    <col min="1002" max="1002" width="35.75" style="246" customWidth="1"/>
    <col min="1003" max="1003" width="12.625" style="246" customWidth="1"/>
    <col min="1004" max="1004" width="4.75" style="246" customWidth="1"/>
    <col min="1005" max="1005" width="14.625" style="246" customWidth="1"/>
    <col min="1006" max="1006" width="16.625" style="246" customWidth="1"/>
    <col min="1007" max="1007" width="6.625" style="246" customWidth="1"/>
    <col min="1008" max="1008" width="19.625" style="246" customWidth="1"/>
    <col min="1009" max="1009" width="1" style="246" customWidth="1"/>
    <col min="1010" max="1011" width="12.625" style="246" customWidth="1"/>
    <col min="1012" max="1012" width="1.125" style="246" customWidth="1"/>
    <col min="1013" max="1014" width="9.625" style="246" bestFit="1" customWidth="1"/>
    <col min="1015" max="1015" width="9.625" style="246" customWidth="1"/>
    <col min="1016" max="1017" width="9.625" style="246" bestFit="1" customWidth="1"/>
    <col min="1018" max="1018" width="9" style="246" customWidth="1"/>
    <col min="1019" max="1019" width="9.625" style="246" bestFit="1" customWidth="1"/>
    <col min="1020" max="1020" width="11.75" style="246" customWidth="1"/>
    <col min="1021" max="1021" width="9" style="246" customWidth="1"/>
    <col min="1022" max="1022" width="9.625" style="246" bestFit="1" customWidth="1"/>
    <col min="1023" max="1023" width="9" style="246" customWidth="1"/>
    <col min="1024" max="1026" width="9.625" style="246" bestFit="1" customWidth="1"/>
    <col min="1027" max="1255" width="9" style="246" customWidth="1"/>
    <col min="1256" max="1256" width="4.625" style="246" customWidth="1"/>
    <col min="1257" max="1257" width="26.625" style="246" customWidth="1"/>
    <col min="1258" max="1258" width="35.75" style="246" customWidth="1"/>
    <col min="1259" max="1259" width="12.625" style="246" customWidth="1"/>
    <col min="1260" max="1260" width="4.75" style="246" customWidth="1"/>
    <col min="1261" max="1261" width="14.625" style="246" customWidth="1"/>
    <col min="1262" max="1262" width="16.625" style="246" customWidth="1"/>
    <col min="1263" max="1263" width="6.625" style="246" customWidth="1"/>
    <col min="1264" max="1264" width="19.625" style="246" customWidth="1"/>
    <col min="1265" max="1265" width="1" style="246" customWidth="1"/>
    <col min="1266" max="1267" width="12.625" style="246" customWidth="1"/>
    <col min="1268" max="1268" width="1.125" style="246" customWidth="1"/>
    <col min="1269" max="1270" width="9.625" style="246" bestFit="1" customWidth="1"/>
    <col min="1271" max="1271" width="9.625" style="246" customWidth="1"/>
    <col min="1272" max="1273" width="9.625" style="246" bestFit="1" customWidth="1"/>
    <col min="1274" max="1274" width="9" style="246" customWidth="1"/>
    <col min="1275" max="1275" width="9.625" style="246" bestFit="1" customWidth="1"/>
    <col min="1276" max="1276" width="11.75" style="246" customWidth="1"/>
    <col min="1277" max="1277" width="9" style="246" customWidth="1"/>
    <col min="1278" max="1278" width="9.625" style="246" bestFit="1" customWidth="1"/>
    <col min="1279" max="1279" width="9" style="246" customWidth="1"/>
    <col min="1280" max="1282" width="9.625" style="246" bestFit="1" customWidth="1"/>
    <col min="1283" max="1511" width="9" style="246" customWidth="1"/>
    <col min="1512" max="1512" width="4.625" style="246" customWidth="1"/>
    <col min="1513" max="1513" width="26.625" style="246" customWidth="1"/>
    <col min="1514" max="1514" width="35.75" style="246" customWidth="1"/>
    <col min="1515" max="1515" width="12.625" style="246" customWidth="1"/>
    <col min="1516" max="1516" width="4.75" style="246" customWidth="1"/>
    <col min="1517" max="1517" width="14.625" style="246" customWidth="1"/>
    <col min="1518" max="1518" width="16.625" style="246" customWidth="1"/>
    <col min="1519" max="1519" width="6.625" style="246" customWidth="1"/>
    <col min="1520" max="1520" width="19.625" style="246" customWidth="1"/>
    <col min="1521" max="1521" width="1" style="246" customWidth="1"/>
    <col min="1522" max="1523" width="12.625" style="246" customWidth="1"/>
    <col min="1524" max="1524" width="1.125" style="246" customWidth="1"/>
    <col min="1525" max="1526" width="9.625" style="246" bestFit="1" customWidth="1"/>
    <col min="1527" max="1527" width="9.625" style="246" customWidth="1"/>
    <col min="1528" max="1529" width="9.625" style="246" bestFit="1" customWidth="1"/>
    <col min="1530" max="1530" width="9" style="246" customWidth="1"/>
    <col min="1531" max="1531" width="9.625" style="246" bestFit="1" customWidth="1"/>
    <col min="1532" max="1532" width="11.75" style="246" customWidth="1"/>
    <col min="1533" max="1533" width="9" style="246" customWidth="1"/>
    <col min="1534" max="1534" width="9.625" style="246" bestFit="1" customWidth="1"/>
    <col min="1535" max="1535" width="9" style="246" customWidth="1"/>
    <col min="1536" max="1538" width="9.625" style="246" bestFit="1" customWidth="1"/>
    <col min="1539" max="1767" width="9" style="246" customWidth="1"/>
    <col min="1768" max="1768" width="4.625" style="246" customWidth="1"/>
    <col min="1769" max="1769" width="26.625" style="246" customWidth="1"/>
    <col min="1770" max="1770" width="35.75" style="246" customWidth="1"/>
    <col min="1771" max="1771" width="12.625" style="246" customWidth="1"/>
    <col min="1772" max="1772" width="4.75" style="246" customWidth="1"/>
    <col min="1773" max="1773" width="14.625" style="246" customWidth="1"/>
    <col min="1774" max="1774" width="16.625" style="246" customWidth="1"/>
    <col min="1775" max="1775" width="6.625" style="246" customWidth="1"/>
    <col min="1776" max="1776" width="19.625" style="246" customWidth="1"/>
    <col min="1777" max="1777" width="1" style="246" customWidth="1"/>
    <col min="1778" max="1779" width="12.625" style="246" customWidth="1"/>
    <col min="1780" max="1780" width="1.125" style="246" customWidth="1"/>
    <col min="1781" max="1782" width="9.625" style="246" bestFit="1" customWidth="1"/>
    <col min="1783" max="1783" width="9.625" style="246" customWidth="1"/>
    <col min="1784" max="1785" width="9.625" style="246" bestFit="1" customWidth="1"/>
    <col min="1786" max="1786" width="9" style="246" customWidth="1"/>
    <col min="1787" max="1787" width="9.625" style="246" bestFit="1" customWidth="1"/>
    <col min="1788" max="1788" width="11.75" style="246" customWidth="1"/>
    <col min="1789" max="1789" width="9" style="246" customWidth="1"/>
    <col min="1790" max="1790" width="9.625" style="246" bestFit="1" customWidth="1"/>
    <col min="1791" max="1791" width="9" style="246" customWidth="1"/>
    <col min="1792" max="1794" width="9.625" style="246" bestFit="1" customWidth="1"/>
    <col min="1795" max="2023" width="9" style="246" customWidth="1"/>
    <col min="2024" max="2024" width="4.625" style="246" customWidth="1"/>
    <col min="2025" max="2025" width="26.625" style="246" customWidth="1"/>
    <col min="2026" max="2026" width="35.75" style="246" customWidth="1"/>
    <col min="2027" max="2027" width="12.625" style="246" customWidth="1"/>
    <col min="2028" max="2028" width="4.75" style="246" customWidth="1"/>
    <col min="2029" max="2029" width="14.625" style="246" customWidth="1"/>
    <col min="2030" max="2030" width="16.625" style="246" customWidth="1"/>
    <col min="2031" max="2031" width="6.625" style="246" customWidth="1"/>
    <col min="2032" max="2032" width="19.625" style="246" customWidth="1"/>
    <col min="2033" max="2033" width="1" style="246" customWidth="1"/>
    <col min="2034" max="2035" width="12.625" style="246" customWidth="1"/>
    <col min="2036" max="2036" width="1.125" style="246" customWidth="1"/>
    <col min="2037" max="2038" width="9.625" style="246" bestFit="1" customWidth="1"/>
    <col min="2039" max="2039" width="9.625" style="246" customWidth="1"/>
    <col min="2040" max="2041" width="9.625" style="246" bestFit="1" customWidth="1"/>
    <col min="2042" max="2042" width="9" style="246" customWidth="1"/>
    <col min="2043" max="2043" width="9.625" style="246" bestFit="1" customWidth="1"/>
    <col min="2044" max="2044" width="11.75" style="246" customWidth="1"/>
    <col min="2045" max="2045" width="9" style="246" customWidth="1"/>
    <col min="2046" max="2046" width="9.625" style="246" bestFit="1" customWidth="1"/>
    <col min="2047" max="2047" width="9" style="246" customWidth="1"/>
    <col min="2048" max="2050" width="9.625" style="246" bestFit="1" customWidth="1"/>
    <col min="2051" max="2279" width="9" style="246" customWidth="1"/>
    <col min="2280" max="2280" width="4.625" style="246" customWidth="1"/>
    <col min="2281" max="2281" width="26.625" style="246" customWidth="1"/>
    <col min="2282" max="2282" width="35.75" style="246" customWidth="1"/>
    <col min="2283" max="2283" width="12.625" style="246" customWidth="1"/>
    <col min="2284" max="2284" width="4.75" style="246" customWidth="1"/>
    <col min="2285" max="2285" width="14.625" style="246" customWidth="1"/>
    <col min="2286" max="2286" width="16.625" style="246" customWidth="1"/>
    <col min="2287" max="2287" width="6.625" style="246" customWidth="1"/>
    <col min="2288" max="2288" width="19.625" style="246" customWidth="1"/>
    <col min="2289" max="2289" width="1" style="246" customWidth="1"/>
    <col min="2290" max="2291" width="12.625" style="246" customWidth="1"/>
    <col min="2292" max="2292" width="1.125" style="246" customWidth="1"/>
    <col min="2293" max="2294" width="9.625" style="246" bestFit="1" customWidth="1"/>
    <col min="2295" max="2295" width="9.625" style="246" customWidth="1"/>
    <col min="2296" max="2297" width="9.625" style="246" bestFit="1" customWidth="1"/>
    <col min="2298" max="2298" width="9" style="246" customWidth="1"/>
    <col min="2299" max="2299" width="9.625" style="246" bestFit="1" customWidth="1"/>
    <col min="2300" max="2300" width="11.75" style="246" customWidth="1"/>
    <col min="2301" max="2301" width="9" style="246" customWidth="1"/>
    <col min="2302" max="2302" width="9.625" style="246" bestFit="1" customWidth="1"/>
    <col min="2303" max="2303" width="9" style="246" customWidth="1"/>
    <col min="2304" max="2306" width="9.625" style="246" bestFit="1" customWidth="1"/>
    <col min="2307" max="2535" width="9" style="246" customWidth="1"/>
    <col min="2536" max="2536" width="4.625" style="246" customWidth="1"/>
    <col min="2537" max="2537" width="26.625" style="246" customWidth="1"/>
    <col min="2538" max="2538" width="35.75" style="246" customWidth="1"/>
    <col min="2539" max="2539" width="12.625" style="246" customWidth="1"/>
    <col min="2540" max="2540" width="4.75" style="246" customWidth="1"/>
    <col min="2541" max="2541" width="14.625" style="246" customWidth="1"/>
    <col min="2542" max="2542" width="16.625" style="246" customWidth="1"/>
    <col min="2543" max="2543" width="6.625" style="246" customWidth="1"/>
    <col min="2544" max="2544" width="19.625" style="246" customWidth="1"/>
    <col min="2545" max="2545" width="1" style="246" customWidth="1"/>
    <col min="2546" max="2547" width="12.625" style="246" customWidth="1"/>
    <col min="2548" max="2548" width="1.125" style="246" customWidth="1"/>
    <col min="2549" max="2550" width="9.625" style="246" bestFit="1" customWidth="1"/>
    <col min="2551" max="2551" width="9.625" style="246" customWidth="1"/>
    <col min="2552" max="2553" width="9.625" style="246" bestFit="1" customWidth="1"/>
    <col min="2554" max="2554" width="9" style="246" customWidth="1"/>
    <col min="2555" max="2555" width="9.625" style="246" bestFit="1" customWidth="1"/>
    <col min="2556" max="2556" width="11.75" style="246" customWidth="1"/>
    <col min="2557" max="2557" width="9" style="246" customWidth="1"/>
    <col min="2558" max="2558" width="9.625" style="246" bestFit="1" customWidth="1"/>
    <col min="2559" max="2559" width="9" style="246" customWidth="1"/>
    <col min="2560" max="2562" width="9.625" style="246" bestFit="1" customWidth="1"/>
    <col min="2563" max="2791" width="9" style="246" customWidth="1"/>
    <col min="2792" max="2792" width="4.625" style="246" customWidth="1"/>
    <col min="2793" max="2793" width="26.625" style="246" customWidth="1"/>
    <col min="2794" max="2794" width="35.75" style="246" customWidth="1"/>
    <col min="2795" max="2795" width="12.625" style="246" customWidth="1"/>
    <col min="2796" max="2796" width="4.75" style="246" customWidth="1"/>
    <col min="2797" max="2797" width="14.625" style="246" customWidth="1"/>
    <col min="2798" max="2798" width="16.625" style="246" customWidth="1"/>
    <col min="2799" max="2799" width="6.625" style="246" customWidth="1"/>
    <col min="2800" max="2800" width="19.625" style="246" customWidth="1"/>
    <col min="2801" max="2801" width="1" style="246" customWidth="1"/>
    <col min="2802" max="2803" width="12.625" style="246" customWidth="1"/>
    <col min="2804" max="2804" width="1.125" style="246" customWidth="1"/>
    <col min="2805" max="2806" width="9.625" style="246" bestFit="1" customWidth="1"/>
    <col min="2807" max="2807" width="9.625" style="246" customWidth="1"/>
    <col min="2808" max="2809" width="9.625" style="246" bestFit="1" customWidth="1"/>
    <col min="2810" max="2810" width="9" style="246" customWidth="1"/>
    <col min="2811" max="2811" width="9.625" style="246" bestFit="1" customWidth="1"/>
    <col min="2812" max="2812" width="11.75" style="246" customWidth="1"/>
    <col min="2813" max="2813" width="9" style="246" customWidth="1"/>
    <col min="2814" max="2814" width="9.625" style="246" bestFit="1" customWidth="1"/>
    <col min="2815" max="2815" width="9" style="246" customWidth="1"/>
    <col min="2816" max="2818" width="9.625" style="246" bestFit="1" customWidth="1"/>
    <col min="2819" max="3047" width="9" style="246" customWidth="1"/>
    <col min="3048" max="3048" width="4.625" style="246" customWidth="1"/>
    <col min="3049" max="3049" width="26.625" style="246" customWidth="1"/>
    <col min="3050" max="3050" width="35.75" style="246" customWidth="1"/>
    <col min="3051" max="3051" width="12.625" style="246" customWidth="1"/>
    <col min="3052" max="3052" width="4.75" style="246" customWidth="1"/>
    <col min="3053" max="3053" width="14.625" style="246" customWidth="1"/>
    <col min="3054" max="3054" width="16.625" style="246" customWidth="1"/>
    <col min="3055" max="3055" width="6.625" style="246" customWidth="1"/>
    <col min="3056" max="3056" width="19.625" style="246" customWidth="1"/>
    <col min="3057" max="3057" width="1" style="246" customWidth="1"/>
    <col min="3058" max="3059" width="12.625" style="246" customWidth="1"/>
    <col min="3060" max="3060" width="1.125" style="246" customWidth="1"/>
    <col min="3061" max="3062" width="9.625" style="246" bestFit="1" customWidth="1"/>
    <col min="3063" max="3063" width="9.625" style="246" customWidth="1"/>
    <col min="3064" max="3065" width="9.625" style="246" bestFit="1" customWidth="1"/>
    <col min="3066" max="3066" width="9" style="246" customWidth="1"/>
    <col min="3067" max="3067" width="9.625" style="246" bestFit="1" customWidth="1"/>
    <col min="3068" max="3068" width="11.75" style="246" customWidth="1"/>
    <col min="3069" max="3069" width="9" style="246" customWidth="1"/>
    <col min="3070" max="3070" width="9.625" style="246" bestFit="1" customWidth="1"/>
    <col min="3071" max="3071" width="9" style="246" customWidth="1"/>
    <col min="3072" max="3074" width="9.625" style="246" bestFit="1" customWidth="1"/>
    <col min="3075" max="3303" width="9" style="246" customWidth="1"/>
    <col min="3304" max="3304" width="4.625" style="246" customWidth="1"/>
    <col min="3305" max="3305" width="26.625" style="246" customWidth="1"/>
    <col min="3306" max="3306" width="35.75" style="246" customWidth="1"/>
    <col min="3307" max="3307" width="12.625" style="246" customWidth="1"/>
    <col min="3308" max="3308" width="4.75" style="246" customWidth="1"/>
    <col min="3309" max="3309" width="14.625" style="246" customWidth="1"/>
    <col min="3310" max="3310" width="16.625" style="246" customWidth="1"/>
    <col min="3311" max="3311" width="6.625" style="246" customWidth="1"/>
    <col min="3312" max="3312" width="19.625" style="246" customWidth="1"/>
    <col min="3313" max="3313" width="1" style="246" customWidth="1"/>
    <col min="3314" max="3315" width="12.625" style="246" customWidth="1"/>
    <col min="3316" max="3316" width="1.125" style="246" customWidth="1"/>
    <col min="3317" max="3318" width="9.625" style="246" bestFit="1" customWidth="1"/>
    <col min="3319" max="3319" width="9.625" style="246" customWidth="1"/>
    <col min="3320" max="3321" width="9.625" style="246" bestFit="1" customWidth="1"/>
    <col min="3322" max="3322" width="9" style="246" customWidth="1"/>
    <col min="3323" max="3323" width="9.625" style="246" bestFit="1" customWidth="1"/>
    <col min="3324" max="3324" width="11.75" style="246" customWidth="1"/>
    <col min="3325" max="3325" width="9" style="246" customWidth="1"/>
    <col min="3326" max="3326" width="9.625" style="246" bestFit="1" customWidth="1"/>
    <col min="3327" max="3327" width="9" style="246" customWidth="1"/>
    <col min="3328" max="3330" width="9.625" style="246" bestFit="1" customWidth="1"/>
    <col min="3331" max="3559" width="9" style="246" customWidth="1"/>
    <col min="3560" max="3560" width="4.625" style="246" customWidth="1"/>
    <col min="3561" max="3561" width="26.625" style="246" customWidth="1"/>
    <col min="3562" max="3562" width="35.75" style="246" customWidth="1"/>
    <col min="3563" max="3563" width="12.625" style="246" customWidth="1"/>
    <col min="3564" max="3564" width="4.75" style="246" customWidth="1"/>
    <col min="3565" max="3565" width="14.625" style="246" customWidth="1"/>
    <col min="3566" max="3566" width="16.625" style="246" customWidth="1"/>
    <col min="3567" max="3567" width="6.625" style="246" customWidth="1"/>
    <col min="3568" max="3568" width="19.625" style="246" customWidth="1"/>
    <col min="3569" max="3569" width="1" style="246" customWidth="1"/>
    <col min="3570" max="3571" width="12.625" style="246" customWidth="1"/>
    <col min="3572" max="3572" width="1.125" style="246" customWidth="1"/>
    <col min="3573" max="3574" width="9.625" style="246" bestFit="1" customWidth="1"/>
    <col min="3575" max="3575" width="9.625" style="246" customWidth="1"/>
    <col min="3576" max="3577" width="9.625" style="246" bestFit="1" customWidth="1"/>
    <col min="3578" max="3578" width="9" style="246" customWidth="1"/>
    <col min="3579" max="3579" width="9.625" style="246" bestFit="1" customWidth="1"/>
    <col min="3580" max="3580" width="11.75" style="246" customWidth="1"/>
    <col min="3581" max="3581" width="9" style="246" customWidth="1"/>
    <col min="3582" max="3582" width="9.625" style="246" bestFit="1" customWidth="1"/>
    <col min="3583" max="3583" width="9" style="246" customWidth="1"/>
    <col min="3584" max="3586" width="9.625" style="246" bestFit="1" customWidth="1"/>
    <col min="3587" max="3815" width="9" style="246" customWidth="1"/>
    <col min="3816" max="3816" width="4.625" style="246" customWidth="1"/>
    <col min="3817" max="3817" width="26.625" style="246" customWidth="1"/>
    <col min="3818" max="3818" width="35.75" style="246" customWidth="1"/>
    <col min="3819" max="3819" width="12.625" style="246" customWidth="1"/>
    <col min="3820" max="3820" width="4.75" style="246" customWidth="1"/>
    <col min="3821" max="3821" width="14.625" style="246" customWidth="1"/>
    <col min="3822" max="3822" width="16.625" style="246" customWidth="1"/>
    <col min="3823" max="3823" width="6.625" style="246" customWidth="1"/>
    <col min="3824" max="3824" width="19.625" style="246" customWidth="1"/>
    <col min="3825" max="3825" width="1" style="246" customWidth="1"/>
    <col min="3826" max="3827" width="12.625" style="246" customWidth="1"/>
    <col min="3828" max="3828" width="1.125" style="246" customWidth="1"/>
    <col min="3829" max="3830" width="9.625" style="246" bestFit="1" customWidth="1"/>
    <col min="3831" max="3831" width="9.625" style="246" customWidth="1"/>
    <col min="3832" max="3833" width="9.625" style="246" bestFit="1" customWidth="1"/>
    <col min="3834" max="3834" width="9" style="246" customWidth="1"/>
    <col min="3835" max="3835" width="9.625" style="246" bestFit="1" customWidth="1"/>
    <col min="3836" max="3836" width="11.75" style="246" customWidth="1"/>
    <col min="3837" max="3837" width="9" style="246" customWidth="1"/>
    <col min="3838" max="3838" width="9.625" style="246" bestFit="1" customWidth="1"/>
    <col min="3839" max="3839" width="9" style="246" customWidth="1"/>
    <col min="3840" max="3842" width="9.625" style="246" bestFit="1" customWidth="1"/>
    <col min="3843" max="4071" width="9" style="246" customWidth="1"/>
    <col min="4072" max="4072" width="4.625" style="246" customWidth="1"/>
    <col min="4073" max="4073" width="26.625" style="246" customWidth="1"/>
    <col min="4074" max="4074" width="35.75" style="246" customWidth="1"/>
    <col min="4075" max="4075" width="12.625" style="246" customWidth="1"/>
    <col min="4076" max="4076" width="4.75" style="246" customWidth="1"/>
    <col min="4077" max="4077" width="14.625" style="246" customWidth="1"/>
    <col min="4078" max="4078" width="16.625" style="246" customWidth="1"/>
    <col min="4079" max="4079" width="6.625" style="246" customWidth="1"/>
    <col min="4080" max="4080" width="19.625" style="246" customWidth="1"/>
    <col min="4081" max="4081" width="1" style="246" customWidth="1"/>
    <col min="4082" max="4083" width="12.625" style="246" customWidth="1"/>
    <col min="4084" max="4084" width="1.125" style="246" customWidth="1"/>
    <col min="4085" max="4086" width="9.625" style="246" bestFit="1" customWidth="1"/>
    <col min="4087" max="4087" width="9.625" style="246" customWidth="1"/>
    <col min="4088" max="4089" width="9.625" style="246" bestFit="1" customWidth="1"/>
    <col min="4090" max="4090" width="9" style="246" customWidth="1"/>
    <col min="4091" max="4091" width="9.625" style="246" bestFit="1" customWidth="1"/>
    <col min="4092" max="4092" width="11.75" style="246" customWidth="1"/>
    <col min="4093" max="4093" width="9" style="246" customWidth="1"/>
    <col min="4094" max="4094" width="9.625" style="246" bestFit="1" customWidth="1"/>
    <col min="4095" max="4095" width="9" style="246" customWidth="1"/>
    <col min="4096" max="4098" width="9.625" style="246" bestFit="1" customWidth="1"/>
    <col min="4099" max="4327" width="9" style="246" customWidth="1"/>
    <col min="4328" max="4328" width="4.625" style="246" customWidth="1"/>
    <col min="4329" max="4329" width="26.625" style="246" customWidth="1"/>
    <col min="4330" max="4330" width="35.75" style="246" customWidth="1"/>
    <col min="4331" max="4331" width="12.625" style="246" customWidth="1"/>
    <col min="4332" max="4332" width="4.75" style="246" customWidth="1"/>
    <col min="4333" max="4333" width="14.625" style="246" customWidth="1"/>
    <col min="4334" max="4334" width="16.625" style="246" customWidth="1"/>
    <col min="4335" max="4335" width="6.625" style="246" customWidth="1"/>
    <col min="4336" max="4336" width="19.625" style="246" customWidth="1"/>
    <col min="4337" max="4337" width="1" style="246" customWidth="1"/>
    <col min="4338" max="4339" width="12.625" style="246" customWidth="1"/>
    <col min="4340" max="4340" width="1.125" style="246" customWidth="1"/>
    <col min="4341" max="4342" width="9.625" style="246" bestFit="1" customWidth="1"/>
    <col min="4343" max="4343" width="9.625" style="246" customWidth="1"/>
    <col min="4344" max="4345" width="9.625" style="246" bestFit="1" customWidth="1"/>
    <col min="4346" max="4346" width="9" style="246" customWidth="1"/>
    <col min="4347" max="4347" width="9.625" style="246" bestFit="1" customWidth="1"/>
    <col min="4348" max="4348" width="11.75" style="246" customWidth="1"/>
    <col min="4349" max="4349" width="9" style="246" customWidth="1"/>
    <col min="4350" max="4350" width="9.625" style="246" bestFit="1" customWidth="1"/>
    <col min="4351" max="4351" width="9" style="246" customWidth="1"/>
    <col min="4352" max="4354" width="9.625" style="246" bestFit="1" customWidth="1"/>
    <col min="4355" max="4583" width="9" style="246" customWidth="1"/>
    <col min="4584" max="4584" width="4.625" style="246" customWidth="1"/>
    <col min="4585" max="4585" width="26.625" style="246" customWidth="1"/>
    <col min="4586" max="4586" width="35.75" style="246" customWidth="1"/>
    <col min="4587" max="4587" width="12.625" style="246" customWidth="1"/>
    <col min="4588" max="4588" width="4.75" style="246" customWidth="1"/>
    <col min="4589" max="4589" width="14.625" style="246" customWidth="1"/>
    <col min="4590" max="4590" width="16.625" style="246" customWidth="1"/>
    <col min="4591" max="4591" width="6.625" style="246" customWidth="1"/>
    <col min="4592" max="4592" width="19.625" style="246" customWidth="1"/>
    <col min="4593" max="4593" width="1" style="246" customWidth="1"/>
    <col min="4594" max="4595" width="12.625" style="246" customWidth="1"/>
    <col min="4596" max="4596" width="1.125" style="246" customWidth="1"/>
    <col min="4597" max="4598" width="9.625" style="246" bestFit="1" customWidth="1"/>
    <col min="4599" max="4599" width="9.625" style="246" customWidth="1"/>
    <col min="4600" max="4601" width="9.625" style="246" bestFit="1" customWidth="1"/>
    <col min="4602" max="4602" width="9" style="246" customWidth="1"/>
    <col min="4603" max="4603" width="9.625" style="246" bestFit="1" customWidth="1"/>
    <col min="4604" max="4604" width="11.75" style="246" customWidth="1"/>
    <col min="4605" max="4605" width="9" style="246" customWidth="1"/>
    <col min="4606" max="4606" width="9.625" style="246" bestFit="1" customWidth="1"/>
    <col min="4607" max="4607" width="9" style="246" customWidth="1"/>
    <col min="4608" max="4610" width="9.625" style="246" bestFit="1" customWidth="1"/>
    <col min="4611" max="4839" width="9" style="246" customWidth="1"/>
    <col min="4840" max="4840" width="4.625" style="246" customWidth="1"/>
    <col min="4841" max="4841" width="26.625" style="246" customWidth="1"/>
    <col min="4842" max="4842" width="35.75" style="246" customWidth="1"/>
    <col min="4843" max="4843" width="12.625" style="246" customWidth="1"/>
    <col min="4844" max="4844" width="4.75" style="246" customWidth="1"/>
    <col min="4845" max="4845" width="14.625" style="246" customWidth="1"/>
    <col min="4846" max="4846" width="16.625" style="246" customWidth="1"/>
    <col min="4847" max="4847" width="6.625" style="246" customWidth="1"/>
    <col min="4848" max="4848" width="19.625" style="246" customWidth="1"/>
    <col min="4849" max="4849" width="1" style="246" customWidth="1"/>
    <col min="4850" max="4851" width="12.625" style="246" customWidth="1"/>
    <col min="4852" max="4852" width="1.125" style="246" customWidth="1"/>
    <col min="4853" max="4854" width="9.625" style="246" bestFit="1" customWidth="1"/>
    <col min="4855" max="4855" width="9.625" style="246" customWidth="1"/>
    <col min="4856" max="4857" width="9.625" style="246" bestFit="1" customWidth="1"/>
    <col min="4858" max="4858" width="9" style="246" customWidth="1"/>
    <col min="4859" max="4859" width="9.625" style="246" bestFit="1" customWidth="1"/>
    <col min="4860" max="4860" width="11.75" style="246" customWidth="1"/>
    <col min="4861" max="4861" width="9" style="246" customWidth="1"/>
    <col min="4862" max="4862" width="9.625" style="246" bestFit="1" customWidth="1"/>
    <col min="4863" max="4863" width="9" style="246" customWidth="1"/>
    <col min="4864" max="4866" width="9.625" style="246" bestFit="1" customWidth="1"/>
    <col min="4867" max="5095" width="9" style="246" customWidth="1"/>
    <col min="5096" max="5096" width="4.625" style="246" customWidth="1"/>
    <col min="5097" max="5097" width="26.625" style="246" customWidth="1"/>
    <col min="5098" max="5098" width="35.75" style="246" customWidth="1"/>
    <col min="5099" max="5099" width="12.625" style="246" customWidth="1"/>
    <col min="5100" max="5100" width="4.75" style="246" customWidth="1"/>
    <col min="5101" max="5101" width="14.625" style="246" customWidth="1"/>
    <col min="5102" max="5102" width="16.625" style="246" customWidth="1"/>
    <col min="5103" max="5103" width="6.625" style="246" customWidth="1"/>
    <col min="5104" max="5104" width="19.625" style="246" customWidth="1"/>
    <col min="5105" max="5105" width="1" style="246" customWidth="1"/>
    <col min="5106" max="5107" width="12.625" style="246" customWidth="1"/>
    <col min="5108" max="5108" width="1.125" style="246" customWidth="1"/>
    <col min="5109" max="5110" width="9.625" style="246" bestFit="1" customWidth="1"/>
    <col min="5111" max="5111" width="9.625" style="246" customWidth="1"/>
    <col min="5112" max="5113" width="9.625" style="246" bestFit="1" customWidth="1"/>
    <col min="5114" max="5114" width="9" style="246" customWidth="1"/>
    <col min="5115" max="5115" width="9.625" style="246" bestFit="1" customWidth="1"/>
    <col min="5116" max="5116" width="11.75" style="246" customWidth="1"/>
    <col min="5117" max="5117" width="9" style="246" customWidth="1"/>
    <col min="5118" max="5118" width="9.625" style="246" bestFit="1" customWidth="1"/>
    <col min="5119" max="5119" width="9" style="246" customWidth="1"/>
    <col min="5120" max="5122" width="9.625" style="246" bestFit="1" customWidth="1"/>
    <col min="5123" max="5351" width="9" style="246" customWidth="1"/>
    <col min="5352" max="5352" width="4.625" style="246" customWidth="1"/>
    <col min="5353" max="5353" width="26.625" style="246" customWidth="1"/>
    <col min="5354" max="5354" width="35.75" style="246" customWidth="1"/>
    <col min="5355" max="5355" width="12.625" style="246" customWidth="1"/>
    <col min="5356" max="5356" width="4.75" style="246" customWidth="1"/>
    <col min="5357" max="5357" width="14.625" style="246" customWidth="1"/>
    <col min="5358" max="5358" width="16.625" style="246" customWidth="1"/>
    <col min="5359" max="5359" width="6.625" style="246" customWidth="1"/>
    <col min="5360" max="5360" width="19.625" style="246" customWidth="1"/>
    <col min="5361" max="5361" width="1" style="246" customWidth="1"/>
    <col min="5362" max="5363" width="12.625" style="246" customWidth="1"/>
    <col min="5364" max="5364" width="1.125" style="246" customWidth="1"/>
    <col min="5365" max="5366" width="9.625" style="246" bestFit="1" customWidth="1"/>
    <col min="5367" max="5367" width="9.625" style="246" customWidth="1"/>
    <col min="5368" max="5369" width="9.625" style="246" bestFit="1" customWidth="1"/>
    <col min="5370" max="5370" width="9" style="246" customWidth="1"/>
    <col min="5371" max="5371" width="9.625" style="246" bestFit="1" customWidth="1"/>
    <col min="5372" max="5372" width="11.75" style="246" customWidth="1"/>
    <col min="5373" max="5373" width="9" style="246" customWidth="1"/>
    <col min="5374" max="5374" width="9.625" style="246" bestFit="1" customWidth="1"/>
    <col min="5375" max="5375" width="9" style="246" customWidth="1"/>
    <col min="5376" max="5378" width="9.625" style="246" bestFit="1" customWidth="1"/>
    <col min="5379" max="5607" width="9" style="246" customWidth="1"/>
    <col min="5608" max="5608" width="4.625" style="246" customWidth="1"/>
    <col min="5609" max="5609" width="26.625" style="246" customWidth="1"/>
    <col min="5610" max="5610" width="35.75" style="246" customWidth="1"/>
    <col min="5611" max="5611" width="12.625" style="246" customWidth="1"/>
    <col min="5612" max="5612" width="4.75" style="246" customWidth="1"/>
    <col min="5613" max="5613" width="14.625" style="246" customWidth="1"/>
    <col min="5614" max="5614" width="16.625" style="246" customWidth="1"/>
    <col min="5615" max="5615" width="6.625" style="246" customWidth="1"/>
    <col min="5616" max="5616" width="19.625" style="246" customWidth="1"/>
    <col min="5617" max="5617" width="1" style="246" customWidth="1"/>
    <col min="5618" max="5619" width="12.625" style="246" customWidth="1"/>
    <col min="5620" max="5620" width="1.125" style="246" customWidth="1"/>
    <col min="5621" max="5622" width="9.625" style="246" bestFit="1" customWidth="1"/>
    <col min="5623" max="5623" width="9.625" style="246" customWidth="1"/>
    <col min="5624" max="5625" width="9.625" style="246" bestFit="1" customWidth="1"/>
    <col min="5626" max="5626" width="9" style="246" customWidth="1"/>
    <col min="5627" max="5627" width="9.625" style="246" bestFit="1" customWidth="1"/>
    <col min="5628" max="5628" width="11.75" style="246" customWidth="1"/>
    <col min="5629" max="5629" width="9" style="246" customWidth="1"/>
    <col min="5630" max="5630" width="9.625" style="246" bestFit="1" customWidth="1"/>
    <col min="5631" max="5631" width="9" style="246" customWidth="1"/>
    <col min="5632" max="5634" width="9.625" style="246" bestFit="1" customWidth="1"/>
    <col min="5635" max="5863" width="9" style="246" customWidth="1"/>
    <col min="5864" max="5864" width="4.625" style="246" customWidth="1"/>
    <col min="5865" max="5865" width="26.625" style="246" customWidth="1"/>
    <col min="5866" max="5866" width="35.75" style="246" customWidth="1"/>
    <col min="5867" max="5867" width="12.625" style="246" customWidth="1"/>
    <col min="5868" max="5868" width="4.75" style="246" customWidth="1"/>
    <col min="5869" max="5869" width="14.625" style="246" customWidth="1"/>
    <col min="5870" max="5870" width="16.625" style="246" customWidth="1"/>
    <col min="5871" max="5871" width="6.625" style="246" customWidth="1"/>
    <col min="5872" max="5872" width="19.625" style="246" customWidth="1"/>
    <col min="5873" max="5873" width="1" style="246" customWidth="1"/>
    <col min="5874" max="5875" width="12.625" style="246" customWidth="1"/>
    <col min="5876" max="5876" width="1.125" style="246" customWidth="1"/>
    <col min="5877" max="5878" width="9.625" style="246" bestFit="1" customWidth="1"/>
    <col min="5879" max="5879" width="9.625" style="246" customWidth="1"/>
    <col min="5880" max="5881" width="9.625" style="246" bestFit="1" customWidth="1"/>
    <col min="5882" max="5882" width="9" style="246" customWidth="1"/>
    <col min="5883" max="5883" width="9.625" style="246" bestFit="1" customWidth="1"/>
    <col min="5884" max="5884" width="11.75" style="246" customWidth="1"/>
    <col min="5885" max="5885" width="9" style="246" customWidth="1"/>
    <col min="5886" max="5886" width="9.625" style="246" bestFit="1" customWidth="1"/>
    <col min="5887" max="5887" width="9" style="246" customWidth="1"/>
    <col min="5888" max="5890" width="9.625" style="246" bestFit="1" customWidth="1"/>
    <col min="5891" max="6119" width="9" style="246" customWidth="1"/>
    <col min="6120" max="6120" width="4.625" style="246" customWidth="1"/>
    <col min="6121" max="6121" width="26.625" style="246" customWidth="1"/>
    <col min="6122" max="6122" width="35.75" style="246" customWidth="1"/>
    <col min="6123" max="6123" width="12.625" style="246" customWidth="1"/>
    <col min="6124" max="6124" width="4.75" style="246" customWidth="1"/>
    <col min="6125" max="6125" width="14.625" style="246" customWidth="1"/>
    <col min="6126" max="6126" width="16.625" style="246" customWidth="1"/>
    <col min="6127" max="6127" width="6.625" style="246" customWidth="1"/>
    <col min="6128" max="6128" width="19.625" style="246" customWidth="1"/>
    <col min="6129" max="6129" width="1" style="246" customWidth="1"/>
    <col min="6130" max="6131" width="12.625" style="246" customWidth="1"/>
    <col min="6132" max="6132" width="1.125" style="246" customWidth="1"/>
    <col min="6133" max="6134" width="9.625" style="246" bestFit="1" customWidth="1"/>
    <col min="6135" max="6135" width="9.625" style="246" customWidth="1"/>
    <col min="6136" max="6137" width="9.625" style="246" bestFit="1" customWidth="1"/>
    <col min="6138" max="6138" width="9" style="246" customWidth="1"/>
    <col min="6139" max="6139" width="9.625" style="246" bestFit="1" customWidth="1"/>
    <col min="6140" max="6140" width="11.75" style="246" customWidth="1"/>
    <col min="6141" max="6141" width="9" style="246" customWidth="1"/>
    <col min="6142" max="6142" width="9.625" style="246" bestFit="1" customWidth="1"/>
    <col min="6143" max="6143" width="9" style="246" customWidth="1"/>
    <col min="6144" max="6146" width="9.625" style="246" bestFit="1" customWidth="1"/>
    <col min="6147" max="6375" width="9" style="246" customWidth="1"/>
    <col min="6376" max="6376" width="4.625" style="246" customWidth="1"/>
    <col min="6377" max="6377" width="26.625" style="246" customWidth="1"/>
    <col min="6378" max="6378" width="35.75" style="246" customWidth="1"/>
    <col min="6379" max="6379" width="12.625" style="246" customWidth="1"/>
    <col min="6380" max="6380" width="4.75" style="246" customWidth="1"/>
    <col min="6381" max="6381" width="14.625" style="246" customWidth="1"/>
    <col min="6382" max="6382" width="16.625" style="246" customWidth="1"/>
    <col min="6383" max="6383" width="6.625" style="246" customWidth="1"/>
    <col min="6384" max="6384" width="19.625" style="246" customWidth="1"/>
    <col min="6385" max="6385" width="1" style="246" customWidth="1"/>
    <col min="6386" max="6387" width="12.625" style="246" customWidth="1"/>
    <col min="6388" max="6388" width="1.125" style="246" customWidth="1"/>
    <col min="6389" max="6390" width="9.625" style="246" bestFit="1" customWidth="1"/>
    <col min="6391" max="6391" width="9.625" style="246" customWidth="1"/>
    <col min="6392" max="6393" width="9.625" style="246" bestFit="1" customWidth="1"/>
    <col min="6394" max="6394" width="9" style="246" customWidth="1"/>
    <col min="6395" max="6395" width="9.625" style="246" bestFit="1" customWidth="1"/>
    <col min="6396" max="6396" width="11.75" style="246" customWidth="1"/>
    <col min="6397" max="6397" width="9" style="246" customWidth="1"/>
    <col min="6398" max="6398" width="9.625" style="246" bestFit="1" customWidth="1"/>
    <col min="6399" max="6399" width="9" style="246" customWidth="1"/>
    <col min="6400" max="6402" width="9.625" style="246" bestFit="1" customWidth="1"/>
    <col min="6403" max="6631" width="9" style="246" customWidth="1"/>
    <col min="6632" max="6632" width="4.625" style="246" customWidth="1"/>
    <col min="6633" max="6633" width="26.625" style="246" customWidth="1"/>
    <col min="6634" max="6634" width="35.75" style="246" customWidth="1"/>
    <col min="6635" max="6635" width="12.625" style="246" customWidth="1"/>
    <col min="6636" max="6636" width="4.75" style="246" customWidth="1"/>
    <col min="6637" max="6637" width="14.625" style="246" customWidth="1"/>
    <col min="6638" max="6638" width="16.625" style="246" customWidth="1"/>
    <col min="6639" max="6639" width="6.625" style="246" customWidth="1"/>
    <col min="6640" max="6640" width="19.625" style="246" customWidth="1"/>
    <col min="6641" max="6641" width="1" style="246" customWidth="1"/>
    <col min="6642" max="6643" width="12.625" style="246" customWidth="1"/>
    <col min="6644" max="6644" width="1.125" style="246" customWidth="1"/>
    <col min="6645" max="6646" width="9.625" style="246" bestFit="1" customWidth="1"/>
    <col min="6647" max="6647" width="9.625" style="246" customWidth="1"/>
    <col min="6648" max="6649" width="9.625" style="246" bestFit="1" customWidth="1"/>
    <col min="6650" max="6650" width="9" style="246" customWidth="1"/>
    <col min="6651" max="6651" width="9.625" style="246" bestFit="1" customWidth="1"/>
    <col min="6652" max="6652" width="11.75" style="246" customWidth="1"/>
    <col min="6653" max="6653" width="9" style="246" customWidth="1"/>
    <col min="6654" max="6654" width="9.625" style="246" bestFit="1" customWidth="1"/>
    <col min="6655" max="6655" width="9" style="246" customWidth="1"/>
    <col min="6656" max="6658" width="9.625" style="246" bestFit="1" customWidth="1"/>
    <col min="6659" max="6887" width="9" style="246" customWidth="1"/>
    <col min="6888" max="6888" width="4.625" style="246" customWidth="1"/>
    <col min="6889" max="6889" width="26.625" style="246" customWidth="1"/>
    <col min="6890" max="6890" width="35.75" style="246" customWidth="1"/>
    <col min="6891" max="6891" width="12.625" style="246" customWidth="1"/>
    <col min="6892" max="6892" width="4.75" style="246" customWidth="1"/>
    <col min="6893" max="6893" width="14.625" style="246" customWidth="1"/>
    <col min="6894" max="6894" width="16.625" style="246" customWidth="1"/>
    <col min="6895" max="6895" width="6.625" style="246" customWidth="1"/>
    <col min="6896" max="6896" width="19.625" style="246" customWidth="1"/>
    <col min="6897" max="6897" width="1" style="246" customWidth="1"/>
    <col min="6898" max="6899" width="12.625" style="246" customWidth="1"/>
    <col min="6900" max="6900" width="1.125" style="246" customWidth="1"/>
    <col min="6901" max="6902" width="9.625" style="246" bestFit="1" customWidth="1"/>
    <col min="6903" max="6903" width="9.625" style="246" customWidth="1"/>
    <col min="6904" max="6905" width="9.625" style="246" bestFit="1" customWidth="1"/>
    <col min="6906" max="6906" width="9" style="246" customWidth="1"/>
    <col min="6907" max="6907" width="9.625" style="246" bestFit="1" customWidth="1"/>
    <col min="6908" max="6908" width="11.75" style="246" customWidth="1"/>
    <col min="6909" max="6909" width="9" style="246" customWidth="1"/>
    <col min="6910" max="6910" width="9.625" style="246" bestFit="1" customWidth="1"/>
    <col min="6911" max="6911" width="9" style="246" customWidth="1"/>
    <col min="6912" max="6914" width="9.625" style="246" bestFit="1" customWidth="1"/>
    <col min="6915" max="7143" width="9" style="246" customWidth="1"/>
    <col min="7144" max="7144" width="4.625" style="246" customWidth="1"/>
    <col min="7145" max="7145" width="26.625" style="246" customWidth="1"/>
    <col min="7146" max="7146" width="35.75" style="246" customWidth="1"/>
    <col min="7147" max="7147" width="12.625" style="246" customWidth="1"/>
    <col min="7148" max="7148" width="4.75" style="246" customWidth="1"/>
    <col min="7149" max="7149" width="14.625" style="246" customWidth="1"/>
    <col min="7150" max="7150" width="16.625" style="246" customWidth="1"/>
    <col min="7151" max="7151" width="6.625" style="246" customWidth="1"/>
    <col min="7152" max="7152" width="19.625" style="246" customWidth="1"/>
    <col min="7153" max="7153" width="1" style="246" customWidth="1"/>
    <col min="7154" max="7155" width="12.625" style="246" customWidth="1"/>
    <col min="7156" max="7156" width="1.125" style="246" customWidth="1"/>
    <col min="7157" max="7158" width="9.625" style="246" bestFit="1" customWidth="1"/>
    <col min="7159" max="7159" width="9.625" style="246" customWidth="1"/>
    <col min="7160" max="7161" width="9.625" style="246" bestFit="1" customWidth="1"/>
    <col min="7162" max="7162" width="9" style="246" customWidth="1"/>
    <col min="7163" max="7163" width="9.625" style="246" bestFit="1" customWidth="1"/>
    <col min="7164" max="7164" width="11.75" style="246" customWidth="1"/>
    <col min="7165" max="7165" width="9" style="246" customWidth="1"/>
    <col min="7166" max="7166" width="9.625" style="246" bestFit="1" customWidth="1"/>
    <col min="7167" max="7167" width="9" style="246" customWidth="1"/>
    <col min="7168" max="7170" width="9.625" style="246" bestFit="1" customWidth="1"/>
    <col min="7171" max="7399" width="9" style="246" customWidth="1"/>
    <col min="7400" max="7400" width="4.625" style="246" customWidth="1"/>
    <col min="7401" max="7401" width="26.625" style="246" customWidth="1"/>
    <col min="7402" max="7402" width="35.75" style="246" customWidth="1"/>
    <col min="7403" max="7403" width="12.625" style="246" customWidth="1"/>
    <col min="7404" max="7404" width="4.75" style="246" customWidth="1"/>
    <col min="7405" max="7405" width="14.625" style="246" customWidth="1"/>
    <col min="7406" max="7406" width="16.625" style="246" customWidth="1"/>
    <col min="7407" max="7407" width="6.625" style="246" customWidth="1"/>
    <col min="7408" max="7408" width="19.625" style="246" customWidth="1"/>
    <col min="7409" max="7409" width="1" style="246" customWidth="1"/>
    <col min="7410" max="7411" width="12.625" style="246" customWidth="1"/>
    <col min="7412" max="7412" width="1.125" style="246" customWidth="1"/>
    <col min="7413" max="7414" width="9.625" style="246" bestFit="1" customWidth="1"/>
    <col min="7415" max="7415" width="9.625" style="246" customWidth="1"/>
    <col min="7416" max="7417" width="9.625" style="246" bestFit="1" customWidth="1"/>
    <col min="7418" max="7418" width="9" style="246" customWidth="1"/>
    <col min="7419" max="7419" width="9.625" style="246" bestFit="1" customWidth="1"/>
    <col min="7420" max="7420" width="11.75" style="246" customWidth="1"/>
    <col min="7421" max="7421" width="9" style="246" customWidth="1"/>
    <col min="7422" max="7422" width="9.625" style="246" bestFit="1" customWidth="1"/>
    <col min="7423" max="7423" width="9" style="246" customWidth="1"/>
    <col min="7424" max="7426" width="9.625" style="246" bestFit="1" customWidth="1"/>
    <col min="7427" max="7655" width="9" style="246" customWidth="1"/>
    <col min="7656" max="7656" width="4.625" style="246" customWidth="1"/>
    <col min="7657" max="7657" width="26.625" style="246" customWidth="1"/>
    <col min="7658" max="7658" width="35.75" style="246" customWidth="1"/>
    <col min="7659" max="7659" width="12.625" style="246" customWidth="1"/>
    <col min="7660" max="7660" width="4.75" style="246" customWidth="1"/>
    <col min="7661" max="7661" width="14.625" style="246" customWidth="1"/>
    <col min="7662" max="7662" width="16.625" style="246" customWidth="1"/>
    <col min="7663" max="7663" width="6.625" style="246" customWidth="1"/>
    <col min="7664" max="7664" width="19.625" style="246" customWidth="1"/>
    <col min="7665" max="7665" width="1" style="246" customWidth="1"/>
    <col min="7666" max="7667" width="12.625" style="246" customWidth="1"/>
    <col min="7668" max="7668" width="1.125" style="246" customWidth="1"/>
    <col min="7669" max="7670" width="9.625" style="246" bestFit="1" customWidth="1"/>
    <col min="7671" max="7671" width="9.625" style="246" customWidth="1"/>
    <col min="7672" max="7673" width="9.625" style="246" bestFit="1" customWidth="1"/>
    <col min="7674" max="7674" width="9" style="246" customWidth="1"/>
    <col min="7675" max="7675" width="9.625" style="246" bestFit="1" customWidth="1"/>
    <col min="7676" max="7676" width="11.75" style="246" customWidth="1"/>
    <col min="7677" max="7677" width="9" style="246" customWidth="1"/>
    <col min="7678" max="7678" width="9.625" style="246" bestFit="1" customWidth="1"/>
    <col min="7679" max="7679" width="9" style="246" customWidth="1"/>
    <col min="7680" max="7682" width="9.625" style="246" bestFit="1" customWidth="1"/>
    <col min="7683" max="7911" width="9" style="246" customWidth="1"/>
    <col min="7912" max="7912" width="4.625" style="246" customWidth="1"/>
    <col min="7913" max="7913" width="26.625" style="246" customWidth="1"/>
    <col min="7914" max="7914" width="35.75" style="246" customWidth="1"/>
    <col min="7915" max="7915" width="12.625" style="246" customWidth="1"/>
    <col min="7916" max="7916" width="4.75" style="246" customWidth="1"/>
    <col min="7917" max="7917" width="14.625" style="246" customWidth="1"/>
    <col min="7918" max="7918" width="16.625" style="246" customWidth="1"/>
    <col min="7919" max="7919" width="6.625" style="246" customWidth="1"/>
    <col min="7920" max="7920" width="19.625" style="246" customWidth="1"/>
    <col min="7921" max="7921" width="1" style="246" customWidth="1"/>
    <col min="7922" max="7923" width="12.625" style="246" customWidth="1"/>
    <col min="7924" max="7924" width="1.125" style="246" customWidth="1"/>
    <col min="7925" max="7926" width="9.625" style="246" bestFit="1" customWidth="1"/>
    <col min="7927" max="7927" width="9.625" style="246" customWidth="1"/>
    <col min="7928" max="7929" width="9.625" style="246" bestFit="1" customWidth="1"/>
    <col min="7930" max="7930" width="9" style="246" customWidth="1"/>
    <col min="7931" max="7931" width="9.625" style="246" bestFit="1" customWidth="1"/>
    <col min="7932" max="7932" width="11.75" style="246" customWidth="1"/>
    <col min="7933" max="7933" width="9" style="246" customWidth="1"/>
    <col min="7934" max="7934" width="9.625" style="246" bestFit="1" customWidth="1"/>
    <col min="7935" max="7935" width="9" style="246" customWidth="1"/>
    <col min="7936" max="7938" width="9.625" style="246" bestFit="1" customWidth="1"/>
    <col min="7939" max="8167" width="9" style="246" customWidth="1"/>
    <col min="8168" max="8168" width="4.625" style="246" customWidth="1"/>
    <col min="8169" max="8169" width="26.625" style="246" customWidth="1"/>
    <col min="8170" max="8170" width="35.75" style="246" customWidth="1"/>
    <col min="8171" max="8171" width="12.625" style="246" customWidth="1"/>
    <col min="8172" max="8172" width="4.75" style="246" customWidth="1"/>
    <col min="8173" max="8173" width="14.625" style="246" customWidth="1"/>
    <col min="8174" max="8174" width="16.625" style="246" customWidth="1"/>
    <col min="8175" max="8175" width="6.625" style="246" customWidth="1"/>
    <col min="8176" max="8176" width="19.625" style="246" customWidth="1"/>
    <col min="8177" max="8177" width="1" style="246" customWidth="1"/>
    <col min="8178" max="8179" width="12.625" style="246" customWidth="1"/>
    <col min="8180" max="8180" width="1.125" style="246" customWidth="1"/>
    <col min="8181" max="8182" width="9.625" style="246" bestFit="1" customWidth="1"/>
    <col min="8183" max="8183" width="9.625" style="246" customWidth="1"/>
    <col min="8184" max="8185" width="9.625" style="246" bestFit="1" customWidth="1"/>
    <col min="8186" max="8186" width="9" style="246" customWidth="1"/>
    <col min="8187" max="8187" width="9.625" style="246" bestFit="1" customWidth="1"/>
    <col min="8188" max="8188" width="11.75" style="246" customWidth="1"/>
    <col min="8189" max="8189" width="9" style="246" customWidth="1"/>
    <col min="8190" max="8190" width="9.625" style="246" bestFit="1" customWidth="1"/>
    <col min="8191" max="8191" width="9" style="246" customWidth="1"/>
    <col min="8192" max="8194" width="9.625" style="246" bestFit="1" customWidth="1"/>
    <col min="8195" max="8423" width="9" style="246" customWidth="1"/>
    <col min="8424" max="8424" width="4.625" style="246" customWidth="1"/>
    <col min="8425" max="8425" width="26.625" style="246" customWidth="1"/>
    <col min="8426" max="8426" width="35.75" style="246" customWidth="1"/>
    <col min="8427" max="8427" width="12.625" style="246" customWidth="1"/>
    <col min="8428" max="8428" width="4.75" style="246" customWidth="1"/>
    <col min="8429" max="8429" width="14.625" style="246" customWidth="1"/>
    <col min="8430" max="8430" width="16.625" style="246" customWidth="1"/>
    <col min="8431" max="8431" width="6.625" style="246" customWidth="1"/>
    <col min="8432" max="8432" width="19.625" style="246" customWidth="1"/>
    <col min="8433" max="8433" width="1" style="246" customWidth="1"/>
    <col min="8434" max="8435" width="12.625" style="246" customWidth="1"/>
    <col min="8436" max="8436" width="1.125" style="246" customWidth="1"/>
    <col min="8437" max="8438" width="9.625" style="246" bestFit="1" customWidth="1"/>
    <col min="8439" max="8439" width="9.625" style="246" customWidth="1"/>
    <col min="8440" max="8441" width="9.625" style="246" bestFit="1" customWidth="1"/>
    <col min="8442" max="8442" width="9" style="246" customWidth="1"/>
    <col min="8443" max="8443" width="9.625" style="246" bestFit="1" customWidth="1"/>
    <col min="8444" max="8444" width="11.75" style="246" customWidth="1"/>
    <col min="8445" max="8445" width="9" style="246" customWidth="1"/>
    <col min="8446" max="8446" width="9.625" style="246" bestFit="1" customWidth="1"/>
    <col min="8447" max="8447" width="9" style="246" customWidth="1"/>
    <col min="8448" max="8450" width="9.625" style="246" bestFit="1" customWidth="1"/>
    <col min="8451" max="8679" width="9" style="246" customWidth="1"/>
    <col min="8680" max="8680" width="4.625" style="246" customWidth="1"/>
    <col min="8681" max="8681" width="26.625" style="246" customWidth="1"/>
    <col min="8682" max="8682" width="35.75" style="246" customWidth="1"/>
    <col min="8683" max="8683" width="12.625" style="246" customWidth="1"/>
    <col min="8684" max="8684" width="4.75" style="246" customWidth="1"/>
    <col min="8685" max="8685" width="14.625" style="246" customWidth="1"/>
    <col min="8686" max="8686" width="16.625" style="246" customWidth="1"/>
    <col min="8687" max="8687" width="6.625" style="246" customWidth="1"/>
    <col min="8688" max="8688" width="19.625" style="246" customWidth="1"/>
    <col min="8689" max="8689" width="1" style="246" customWidth="1"/>
    <col min="8690" max="8691" width="12.625" style="246" customWidth="1"/>
    <col min="8692" max="8692" width="1.125" style="246" customWidth="1"/>
    <col min="8693" max="8694" width="9.625" style="246" bestFit="1" customWidth="1"/>
    <col min="8695" max="8695" width="9.625" style="246" customWidth="1"/>
    <col min="8696" max="8697" width="9.625" style="246" bestFit="1" customWidth="1"/>
    <col min="8698" max="8698" width="9" style="246" customWidth="1"/>
    <col min="8699" max="8699" width="9.625" style="246" bestFit="1" customWidth="1"/>
    <col min="8700" max="8700" width="11.75" style="246" customWidth="1"/>
    <col min="8701" max="8701" width="9" style="246" customWidth="1"/>
    <col min="8702" max="8702" width="9.625" style="246" bestFit="1" customWidth="1"/>
    <col min="8703" max="8703" width="9" style="246" customWidth="1"/>
    <col min="8704" max="8706" width="9.625" style="246" bestFit="1" customWidth="1"/>
    <col min="8707" max="8935" width="9" style="246" customWidth="1"/>
    <col min="8936" max="8936" width="4.625" style="246" customWidth="1"/>
    <col min="8937" max="8937" width="26.625" style="246" customWidth="1"/>
    <col min="8938" max="8938" width="35.75" style="246" customWidth="1"/>
    <col min="8939" max="8939" width="12.625" style="246" customWidth="1"/>
    <col min="8940" max="8940" width="4.75" style="246" customWidth="1"/>
    <col min="8941" max="8941" width="14.625" style="246" customWidth="1"/>
    <col min="8942" max="8942" width="16.625" style="246" customWidth="1"/>
    <col min="8943" max="8943" width="6.625" style="246" customWidth="1"/>
    <col min="8944" max="8944" width="19.625" style="246" customWidth="1"/>
    <col min="8945" max="8945" width="1" style="246" customWidth="1"/>
    <col min="8946" max="8947" width="12.625" style="246" customWidth="1"/>
    <col min="8948" max="8948" width="1.125" style="246" customWidth="1"/>
    <col min="8949" max="8950" width="9.625" style="246" bestFit="1" customWidth="1"/>
    <col min="8951" max="8951" width="9.625" style="246" customWidth="1"/>
    <col min="8952" max="8953" width="9.625" style="246" bestFit="1" customWidth="1"/>
    <col min="8954" max="8954" width="9" style="246" customWidth="1"/>
    <col min="8955" max="8955" width="9.625" style="246" bestFit="1" customWidth="1"/>
    <col min="8956" max="8956" width="11.75" style="246" customWidth="1"/>
    <col min="8957" max="8957" width="9" style="246" customWidth="1"/>
    <col min="8958" max="8958" width="9.625" style="246" bestFit="1" customWidth="1"/>
    <col min="8959" max="8959" width="9" style="246" customWidth="1"/>
    <col min="8960" max="8962" width="9.625" style="246" bestFit="1" customWidth="1"/>
    <col min="8963" max="9191" width="9" style="246" customWidth="1"/>
    <col min="9192" max="9192" width="4.625" style="246" customWidth="1"/>
    <col min="9193" max="9193" width="26.625" style="246" customWidth="1"/>
    <col min="9194" max="9194" width="35.75" style="246" customWidth="1"/>
    <col min="9195" max="9195" width="12.625" style="246" customWidth="1"/>
    <col min="9196" max="9196" width="4.75" style="246" customWidth="1"/>
    <col min="9197" max="9197" width="14.625" style="246" customWidth="1"/>
    <col min="9198" max="9198" width="16.625" style="246" customWidth="1"/>
    <col min="9199" max="9199" width="6.625" style="246" customWidth="1"/>
    <col min="9200" max="9200" width="19.625" style="246" customWidth="1"/>
    <col min="9201" max="9201" width="1" style="246" customWidth="1"/>
    <col min="9202" max="9203" width="12.625" style="246" customWidth="1"/>
    <col min="9204" max="9204" width="1.125" style="246" customWidth="1"/>
    <col min="9205" max="9206" width="9.625" style="246" bestFit="1" customWidth="1"/>
    <col min="9207" max="9207" width="9.625" style="246" customWidth="1"/>
    <col min="9208" max="9209" width="9.625" style="246" bestFit="1" customWidth="1"/>
    <col min="9210" max="9210" width="9" style="246" customWidth="1"/>
    <col min="9211" max="9211" width="9.625" style="246" bestFit="1" customWidth="1"/>
    <col min="9212" max="9212" width="11.75" style="246" customWidth="1"/>
    <col min="9213" max="9213" width="9" style="246" customWidth="1"/>
    <col min="9214" max="9214" width="9.625" style="246" bestFit="1" customWidth="1"/>
    <col min="9215" max="9215" width="9" style="246" customWidth="1"/>
    <col min="9216" max="9218" width="9.625" style="246" bestFit="1" customWidth="1"/>
    <col min="9219" max="9447" width="9" style="246" customWidth="1"/>
    <col min="9448" max="9448" width="4.625" style="246" customWidth="1"/>
    <col min="9449" max="9449" width="26.625" style="246" customWidth="1"/>
    <col min="9450" max="9450" width="35.75" style="246" customWidth="1"/>
    <col min="9451" max="9451" width="12.625" style="246" customWidth="1"/>
    <col min="9452" max="9452" width="4.75" style="246" customWidth="1"/>
    <col min="9453" max="9453" width="14.625" style="246" customWidth="1"/>
    <col min="9454" max="9454" width="16.625" style="246" customWidth="1"/>
    <col min="9455" max="9455" width="6.625" style="246" customWidth="1"/>
    <col min="9456" max="9456" width="19.625" style="246" customWidth="1"/>
    <col min="9457" max="9457" width="1" style="246" customWidth="1"/>
    <col min="9458" max="9459" width="12.625" style="246" customWidth="1"/>
    <col min="9460" max="9460" width="1.125" style="246" customWidth="1"/>
    <col min="9461" max="9462" width="9.625" style="246" bestFit="1" customWidth="1"/>
    <col min="9463" max="9463" width="9.625" style="246" customWidth="1"/>
    <col min="9464" max="9465" width="9.625" style="246" bestFit="1" customWidth="1"/>
    <col min="9466" max="9466" width="9" style="246" customWidth="1"/>
    <col min="9467" max="9467" width="9.625" style="246" bestFit="1" customWidth="1"/>
    <col min="9468" max="9468" width="11.75" style="246" customWidth="1"/>
    <col min="9469" max="9469" width="9" style="246" customWidth="1"/>
    <col min="9470" max="9470" width="9.625" style="246" bestFit="1" customWidth="1"/>
    <col min="9471" max="9471" width="9" style="246" customWidth="1"/>
    <col min="9472" max="9474" width="9.625" style="246" bestFit="1" customWidth="1"/>
    <col min="9475" max="9703" width="9" style="246" customWidth="1"/>
    <col min="9704" max="9704" width="4.625" style="246" customWidth="1"/>
    <col min="9705" max="9705" width="26.625" style="246" customWidth="1"/>
    <col min="9706" max="9706" width="35.75" style="246" customWidth="1"/>
    <col min="9707" max="9707" width="12.625" style="246" customWidth="1"/>
    <col min="9708" max="9708" width="4.75" style="246" customWidth="1"/>
    <col min="9709" max="9709" width="14.625" style="246" customWidth="1"/>
    <col min="9710" max="9710" width="16.625" style="246" customWidth="1"/>
    <col min="9711" max="9711" width="6.625" style="246" customWidth="1"/>
    <col min="9712" max="9712" width="19.625" style="246" customWidth="1"/>
    <col min="9713" max="9713" width="1" style="246" customWidth="1"/>
    <col min="9714" max="9715" width="12.625" style="246" customWidth="1"/>
    <col min="9716" max="9716" width="1.125" style="246" customWidth="1"/>
    <col min="9717" max="9718" width="9.625" style="246" bestFit="1" customWidth="1"/>
    <col min="9719" max="9719" width="9.625" style="246" customWidth="1"/>
    <col min="9720" max="9721" width="9.625" style="246" bestFit="1" customWidth="1"/>
    <col min="9722" max="9722" width="9" style="246" customWidth="1"/>
    <col min="9723" max="9723" width="9.625" style="246" bestFit="1" customWidth="1"/>
    <col min="9724" max="9724" width="11.75" style="246" customWidth="1"/>
    <col min="9725" max="9725" width="9" style="246" customWidth="1"/>
    <col min="9726" max="9726" width="9.625" style="246" bestFit="1" customWidth="1"/>
    <col min="9727" max="9727" width="9" style="246" customWidth="1"/>
    <col min="9728" max="9730" width="9.625" style="246" bestFit="1" customWidth="1"/>
    <col min="9731" max="9959" width="9" style="246" customWidth="1"/>
    <col min="9960" max="9960" width="4.625" style="246" customWidth="1"/>
    <col min="9961" max="9961" width="26.625" style="246" customWidth="1"/>
    <col min="9962" max="9962" width="35.75" style="246" customWidth="1"/>
    <col min="9963" max="9963" width="12.625" style="246" customWidth="1"/>
    <col min="9964" max="9964" width="4.75" style="246" customWidth="1"/>
    <col min="9965" max="9965" width="14.625" style="246" customWidth="1"/>
    <col min="9966" max="9966" width="16.625" style="246" customWidth="1"/>
    <col min="9967" max="9967" width="6.625" style="246" customWidth="1"/>
    <col min="9968" max="9968" width="19.625" style="246" customWidth="1"/>
    <col min="9969" max="9969" width="1" style="246" customWidth="1"/>
    <col min="9970" max="9971" width="12.625" style="246" customWidth="1"/>
    <col min="9972" max="9972" width="1.125" style="246" customWidth="1"/>
    <col min="9973" max="9974" width="9.625" style="246" bestFit="1" customWidth="1"/>
    <col min="9975" max="9975" width="9.625" style="246" customWidth="1"/>
    <col min="9976" max="9977" width="9.625" style="246" bestFit="1" customWidth="1"/>
    <col min="9978" max="9978" width="9" style="246" customWidth="1"/>
    <col min="9979" max="9979" width="9.625" style="246" bestFit="1" customWidth="1"/>
    <col min="9980" max="9980" width="11.75" style="246" customWidth="1"/>
    <col min="9981" max="9981" width="9" style="246" customWidth="1"/>
    <col min="9982" max="9982" width="9.625" style="246" bestFit="1" customWidth="1"/>
    <col min="9983" max="9983" width="9" style="246" customWidth="1"/>
    <col min="9984" max="9986" width="9.625" style="246" bestFit="1" customWidth="1"/>
    <col min="9987" max="10215" width="9" style="246" customWidth="1"/>
    <col min="10216" max="10216" width="4.625" style="246" customWidth="1"/>
    <col min="10217" max="10217" width="26.625" style="246" customWidth="1"/>
    <col min="10218" max="10218" width="35.75" style="246" customWidth="1"/>
    <col min="10219" max="10219" width="12.625" style="246" customWidth="1"/>
    <col min="10220" max="10220" width="4.75" style="246" customWidth="1"/>
    <col min="10221" max="10221" width="14.625" style="246" customWidth="1"/>
    <col min="10222" max="10222" width="16.625" style="246" customWidth="1"/>
    <col min="10223" max="10223" width="6.625" style="246" customWidth="1"/>
    <col min="10224" max="10224" width="19.625" style="246" customWidth="1"/>
    <col min="10225" max="10225" width="1" style="246" customWidth="1"/>
    <col min="10226" max="10227" width="12.625" style="246" customWidth="1"/>
    <col min="10228" max="10228" width="1.125" style="246" customWidth="1"/>
    <col min="10229" max="10230" width="9.625" style="246" bestFit="1" customWidth="1"/>
    <col min="10231" max="10231" width="9.625" style="246" customWidth="1"/>
    <col min="10232" max="10233" width="9.625" style="246" bestFit="1" customWidth="1"/>
    <col min="10234" max="10234" width="9" style="246" customWidth="1"/>
    <col min="10235" max="10235" width="9.625" style="246" bestFit="1" customWidth="1"/>
    <col min="10236" max="10236" width="11.75" style="246" customWidth="1"/>
    <col min="10237" max="10237" width="9" style="246" customWidth="1"/>
    <col min="10238" max="10238" width="9.625" style="246" bestFit="1" customWidth="1"/>
    <col min="10239" max="10239" width="9" style="246" customWidth="1"/>
    <col min="10240" max="10242" width="9.625" style="246" bestFit="1" customWidth="1"/>
    <col min="10243" max="10471" width="9" style="246" customWidth="1"/>
    <col min="10472" max="10472" width="4.625" style="246" customWidth="1"/>
    <col min="10473" max="10473" width="26.625" style="246" customWidth="1"/>
    <col min="10474" max="10474" width="35.75" style="246" customWidth="1"/>
    <col min="10475" max="10475" width="12.625" style="246" customWidth="1"/>
    <col min="10476" max="10476" width="4.75" style="246" customWidth="1"/>
    <col min="10477" max="10477" width="14.625" style="246" customWidth="1"/>
    <col min="10478" max="10478" width="16.625" style="246" customWidth="1"/>
    <col min="10479" max="10479" width="6.625" style="246" customWidth="1"/>
    <col min="10480" max="10480" width="19.625" style="246" customWidth="1"/>
    <col min="10481" max="10481" width="1" style="246" customWidth="1"/>
    <col min="10482" max="10483" width="12.625" style="246" customWidth="1"/>
    <col min="10484" max="10484" width="1.125" style="246" customWidth="1"/>
    <col min="10485" max="10486" width="9.625" style="246" bestFit="1" customWidth="1"/>
    <col min="10487" max="10487" width="9.625" style="246" customWidth="1"/>
    <col min="10488" max="10489" width="9.625" style="246" bestFit="1" customWidth="1"/>
    <col min="10490" max="10490" width="9" style="246" customWidth="1"/>
    <col min="10491" max="10491" width="9.625" style="246" bestFit="1" customWidth="1"/>
    <col min="10492" max="10492" width="11.75" style="246" customWidth="1"/>
    <col min="10493" max="10493" width="9" style="246" customWidth="1"/>
    <col min="10494" max="10494" width="9.625" style="246" bestFit="1" customWidth="1"/>
    <col min="10495" max="10495" width="9" style="246" customWidth="1"/>
    <col min="10496" max="10498" width="9.625" style="246" bestFit="1" customWidth="1"/>
    <col min="10499" max="10727" width="9" style="246" customWidth="1"/>
    <col min="10728" max="10728" width="4.625" style="246" customWidth="1"/>
    <col min="10729" max="10729" width="26.625" style="246" customWidth="1"/>
    <col min="10730" max="10730" width="35.75" style="246" customWidth="1"/>
    <col min="10731" max="10731" width="12.625" style="246" customWidth="1"/>
    <col min="10732" max="10732" width="4.75" style="246" customWidth="1"/>
    <col min="10733" max="10733" width="14.625" style="246" customWidth="1"/>
    <col min="10734" max="10734" width="16.625" style="246" customWidth="1"/>
    <col min="10735" max="10735" width="6.625" style="246" customWidth="1"/>
    <col min="10736" max="10736" width="19.625" style="246" customWidth="1"/>
    <col min="10737" max="10737" width="1" style="246" customWidth="1"/>
    <col min="10738" max="10739" width="12.625" style="246" customWidth="1"/>
    <col min="10740" max="10740" width="1.125" style="246" customWidth="1"/>
    <col min="10741" max="10742" width="9.625" style="246" bestFit="1" customWidth="1"/>
    <col min="10743" max="10743" width="9.625" style="246" customWidth="1"/>
    <col min="10744" max="10745" width="9.625" style="246" bestFit="1" customWidth="1"/>
    <col min="10746" max="10746" width="9" style="246" customWidth="1"/>
    <col min="10747" max="10747" width="9.625" style="246" bestFit="1" customWidth="1"/>
    <col min="10748" max="10748" width="11.75" style="246" customWidth="1"/>
    <col min="10749" max="10749" width="9" style="246" customWidth="1"/>
    <col min="10750" max="10750" width="9.625" style="246" bestFit="1" customWidth="1"/>
    <col min="10751" max="10751" width="9" style="246" customWidth="1"/>
    <col min="10752" max="10754" width="9.625" style="246" bestFit="1" customWidth="1"/>
    <col min="10755" max="10983" width="9" style="246" customWidth="1"/>
    <col min="10984" max="10984" width="4.625" style="246" customWidth="1"/>
    <col min="10985" max="10985" width="26.625" style="246" customWidth="1"/>
    <col min="10986" max="10986" width="35.75" style="246" customWidth="1"/>
    <col min="10987" max="10987" width="12.625" style="246" customWidth="1"/>
    <col min="10988" max="10988" width="4.75" style="246" customWidth="1"/>
    <col min="10989" max="10989" width="14.625" style="246" customWidth="1"/>
    <col min="10990" max="10990" width="16.625" style="246" customWidth="1"/>
    <col min="10991" max="10991" width="6.625" style="246" customWidth="1"/>
    <col min="10992" max="10992" width="19.625" style="246" customWidth="1"/>
    <col min="10993" max="10993" width="1" style="246" customWidth="1"/>
    <col min="10994" max="10995" width="12.625" style="246" customWidth="1"/>
    <col min="10996" max="10996" width="1.125" style="246" customWidth="1"/>
    <col min="10997" max="10998" width="9.625" style="246" bestFit="1" customWidth="1"/>
    <col min="10999" max="10999" width="9.625" style="246" customWidth="1"/>
    <col min="11000" max="11001" width="9.625" style="246" bestFit="1" customWidth="1"/>
    <col min="11002" max="11002" width="9" style="246" customWidth="1"/>
    <col min="11003" max="11003" width="9.625" style="246" bestFit="1" customWidth="1"/>
    <col min="11004" max="11004" width="11.75" style="246" customWidth="1"/>
    <col min="11005" max="11005" width="9" style="246" customWidth="1"/>
    <col min="11006" max="11006" width="9.625" style="246" bestFit="1" customWidth="1"/>
    <col min="11007" max="11007" width="9" style="246" customWidth="1"/>
    <col min="11008" max="11010" width="9.625" style="246" bestFit="1" customWidth="1"/>
    <col min="11011" max="11239" width="9" style="246" customWidth="1"/>
    <col min="11240" max="11240" width="4.625" style="246" customWidth="1"/>
    <col min="11241" max="11241" width="26.625" style="246" customWidth="1"/>
    <col min="11242" max="11242" width="35.75" style="246" customWidth="1"/>
    <col min="11243" max="11243" width="12.625" style="246" customWidth="1"/>
    <col min="11244" max="11244" width="4.75" style="246" customWidth="1"/>
    <col min="11245" max="11245" width="14.625" style="246" customWidth="1"/>
    <col min="11246" max="11246" width="16.625" style="246" customWidth="1"/>
    <col min="11247" max="11247" width="6.625" style="246" customWidth="1"/>
    <col min="11248" max="11248" width="19.625" style="246" customWidth="1"/>
    <col min="11249" max="11249" width="1" style="246" customWidth="1"/>
    <col min="11250" max="11251" width="12.625" style="246" customWidth="1"/>
    <col min="11252" max="11252" width="1.125" style="246" customWidth="1"/>
    <col min="11253" max="11254" width="9.625" style="246" bestFit="1" customWidth="1"/>
    <col min="11255" max="11255" width="9.625" style="246" customWidth="1"/>
    <col min="11256" max="11257" width="9.625" style="246" bestFit="1" customWidth="1"/>
    <col min="11258" max="11258" width="9" style="246" customWidth="1"/>
    <col min="11259" max="11259" width="9.625" style="246" bestFit="1" customWidth="1"/>
    <col min="11260" max="11260" width="11.75" style="246" customWidth="1"/>
    <col min="11261" max="11261" width="9" style="246" customWidth="1"/>
    <col min="11262" max="11262" width="9.625" style="246" bestFit="1" customWidth="1"/>
    <col min="11263" max="11263" width="9" style="246" customWidth="1"/>
    <col min="11264" max="11266" width="9.625" style="246" bestFit="1" customWidth="1"/>
    <col min="11267" max="11495" width="9" style="246" customWidth="1"/>
    <col min="11496" max="11496" width="4.625" style="246" customWidth="1"/>
    <col min="11497" max="11497" width="26.625" style="246" customWidth="1"/>
    <col min="11498" max="11498" width="35.75" style="246" customWidth="1"/>
    <col min="11499" max="11499" width="12.625" style="246" customWidth="1"/>
    <col min="11500" max="11500" width="4.75" style="246" customWidth="1"/>
    <col min="11501" max="11501" width="14.625" style="246" customWidth="1"/>
    <col min="11502" max="11502" width="16.625" style="246" customWidth="1"/>
    <col min="11503" max="11503" width="6.625" style="246" customWidth="1"/>
    <col min="11504" max="11504" width="19.625" style="246" customWidth="1"/>
    <col min="11505" max="11505" width="1" style="246" customWidth="1"/>
    <col min="11506" max="11507" width="12.625" style="246" customWidth="1"/>
    <col min="11508" max="11508" width="1.125" style="246" customWidth="1"/>
    <col min="11509" max="11510" width="9.625" style="246" bestFit="1" customWidth="1"/>
    <col min="11511" max="11511" width="9.625" style="246" customWidth="1"/>
    <col min="11512" max="11513" width="9.625" style="246" bestFit="1" customWidth="1"/>
    <col min="11514" max="11514" width="9" style="246" customWidth="1"/>
    <col min="11515" max="11515" width="9.625" style="246" bestFit="1" customWidth="1"/>
    <col min="11516" max="11516" width="11.75" style="246" customWidth="1"/>
    <col min="11517" max="11517" width="9" style="246" customWidth="1"/>
    <col min="11518" max="11518" width="9.625" style="246" bestFit="1" customWidth="1"/>
    <col min="11519" max="11519" width="9" style="246" customWidth="1"/>
    <col min="11520" max="11522" width="9.625" style="246" bestFit="1" customWidth="1"/>
    <col min="11523" max="11751" width="9" style="246" customWidth="1"/>
    <col min="11752" max="11752" width="4.625" style="246" customWidth="1"/>
    <col min="11753" max="11753" width="26.625" style="246" customWidth="1"/>
    <col min="11754" max="11754" width="35.75" style="246" customWidth="1"/>
    <col min="11755" max="11755" width="12.625" style="246" customWidth="1"/>
    <col min="11756" max="11756" width="4.75" style="246" customWidth="1"/>
    <col min="11757" max="11757" width="14.625" style="246" customWidth="1"/>
    <col min="11758" max="11758" width="16.625" style="246" customWidth="1"/>
    <col min="11759" max="11759" width="6.625" style="246" customWidth="1"/>
    <col min="11760" max="11760" width="19.625" style="246" customWidth="1"/>
    <col min="11761" max="11761" width="1" style="246" customWidth="1"/>
    <col min="11762" max="11763" width="12.625" style="246" customWidth="1"/>
    <col min="11764" max="11764" width="1.125" style="246" customWidth="1"/>
    <col min="11765" max="11766" width="9.625" style="246" bestFit="1" customWidth="1"/>
    <col min="11767" max="11767" width="9.625" style="246" customWidth="1"/>
    <col min="11768" max="11769" width="9.625" style="246" bestFit="1" customWidth="1"/>
    <col min="11770" max="11770" width="9" style="246" customWidth="1"/>
    <col min="11771" max="11771" width="9.625" style="246" bestFit="1" customWidth="1"/>
    <col min="11772" max="11772" width="11.75" style="246" customWidth="1"/>
    <col min="11773" max="11773" width="9" style="246" customWidth="1"/>
    <col min="11774" max="11774" width="9.625" style="246" bestFit="1" customWidth="1"/>
    <col min="11775" max="11775" width="9" style="246" customWidth="1"/>
    <col min="11776" max="11778" width="9.625" style="246" bestFit="1" customWidth="1"/>
    <col min="11779" max="12007" width="9" style="246" customWidth="1"/>
    <col min="12008" max="12008" width="4.625" style="246" customWidth="1"/>
    <col min="12009" max="12009" width="26.625" style="246" customWidth="1"/>
    <col min="12010" max="12010" width="35.75" style="246" customWidth="1"/>
    <col min="12011" max="12011" width="12.625" style="246" customWidth="1"/>
    <col min="12012" max="12012" width="4.75" style="246" customWidth="1"/>
    <col min="12013" max="12013" width="14.625" style="246" customWidth="1"/>
    <col min="12014" max="12014" width="16.625" style="246" customWidth="1"/>
    <col min="12015" max="12015" width="6.625" style="246" customWidth="1"/>
    <col min="12016" max="12016" width="19.625" style="246" customWidth="1"/>
    <col min="12017" max="12017" width="1" style="246" customWidth="1"/>
    <col min="12018" max="12019" width="12.625" style="246" customWidth="1"/>
    <col min="12020" max="12020" width="1.125" style="246" customWidth="1"/>
    <col min="12021" max="12022" width="9.625" style="246" bestFit="1" customWidth="1"/>
    <col min="12023" max="12023" width="9.625" style="246" customWidth="1"/>
    <col min="12024" max="12025" width="9.625" style="246" bestFit="1" customWidth="1"/>
    <col min="12026" max="12026" width="9" style="246" customWidth="1"/>
    <col min="12027" max="12027" width="9.625" style="246" bestFit="1" customWidth="1"/>
    <col min="12028" max="12028" width="11.75" style="246" customWidth="1"/>
    <col min="12029" max="12029" width="9" style="246" customWidth="1"/>
    <col min="12030" max="12030" width="9.625" style="246" bestFit="1" customWidth="1"/>
    <col min="12031" max="12031" width="9" style="246" customWidth="1"/>
    <col min="12032" max="12034" width="9.625" style="246" bestFit="1" customWidth="1"/>
    <col min="12035" max="12263" width="9" style="246" customWidth="1"/>
    <col min="12264" max="12264" width="4.625" style="246" customWidth="1"/>
    <col min="12265" max="12265" width="26.625" style="246" customWidth="1"/>
    <col min="12266" max="12266" width="35.75" style="246" customWidth="1"/>
    <col min="12267" max="12267" width="12.625" style="246" customWidth="1"/>
    <col min="12268" max="12268" width="4.75" style="246" customWidth="1"/>
    <col min="12269" max="12269" width="14.625" style="246" customWidth="1"/>
    <col min="12270" max="12270" width="16.625" style="246" customWidth="1"/>
    <col min="12271" max="12271" width="6.625" style="246" customWidth="1"/>
    <col min="12272" max="12272" width="19.625" style="246" customWidth="1"/>
    <col min="12273" max="12273" width="1" style="246" customWidth="1"/>
    <col min="12274" max="12275" width="12.625" style="246" customWidth="1"/>
    <col min="12276" max="12276" width="1.125" style="246" customWidth="1"/>
    <col min="12277" max="12278" width="9.625" style="246" bestFit="1" customWidth="1"/>
    <col min="12279" max="12279" width="9.625" style="246" customWidth="1"/>
    <col min="12280" max="12281" width="9.625" style="246" bestFit="1" customWidth="1"/>
    <col min="12282" max="12282" width="9" style="246" customWidth="1"/>
    <col min="12283" max="12283" width="9.625" style="246" bestFit="1" customWidth="1"/>
    <col min="12284" max="12284" width="11.75" style="246" customWidth="1"/>
    <col min="12285" max="12285" width="9" style="246" customWidth="1"/>
    <col min="12286" max="12286" width="9.625" style="246" bestFit="1" customWidth="1"/>
    <col min="12287" max="12287" width="9" style="246" customWidth="1"/>
    <col min="12288" max="12290" width="9.625" style="246" bestFit="1" customWidth="1"/>
    <col min="12291" max="12519" width="9" style="246" customWidth="1"/>
    <col min="12520" max="12520" width="4.625" style="246" customWidth="1"/>
    <col min="12521" max="12521" width="26.625" style="246" customWidth="1"/>
    <col min="12522" max="12522" width="35.75" style="246" customWidth="1"/>
    <col min="12523" max="12523" width="12.625" style="246" customWidth="1"/>
    <col min="12524" max="12524" width="4.75" style="246" customWidth="1"/>
    <col min="12525" max="12525" width="14.625" style="246" customWidth="1"/>
    <col min="12526" max="12526" width="16.625" style="246" customWidth="1"/>
    <col min="12527" max="12527" width="6.625" style="246" customWidth="1"/>
    <col min="12528" max="12528" width="19.625" style="246" customWidth="1"/>
    <col min="12529" max="12529" width="1" style="246" customWidth="1"/>
    <col min="12530" max="12531" width="12.625" style="246" customWidth="1"/>
    <col min="12532" max="12532" width="1.125" style="246" customWidth="1"/>
    <col min="12533" max="12534" width="9.625" style="246" bestFit="1" customWidth="1"/>
    <col min="12535" max="12535" width="9.625" style="246" customWidth="1"/>
    <col min="12536" max="12537" width="9.625" style="246" bestFit="1" customWidth="1"/>
    <col min="12538" max="12538" width="9" style="246" customWidth="1"/>
    <col min="12539" max="12539" width="9.625" style="246" bestFit="1" customWidth="1"/>
    <col min="12540" max="12540" width="11.75" style="246" customWidth="1"/>
    <col min="12541" max="12541" width="9" style="246" customWidth="1"/>
    <col min="12542" max="12542" width="9.625" style="246" bestFit="1" customWidth="1"/>
    <col min="12543" max="12543" width="9" style="246" customWidth="1"/>
    <col min="12544" max="12546" width="9.625" style="246" bestFit="1" customWidth="1"/>
    <col min="12547" max="12775" width="9" style="246" customWidth="1"/>
    <col min="12776" max="12776" width="4.625" style="246" customWidth="1"/>
    <col min="12777" max="12777" width="26.625" style="246" customWidth="1"/>
    <col min="12778" max="12778" width="35.75" style="246" customWidth="1"/>
    <col min="12779" max="12779" width="12.625" style="246" customWidth="1"/>
    <col min="12780" max="12780" width="4.75" style="246" customWidth="1"/>
    <col min="12781" max="12781" width="14.625" style="246" customWidth="1"/>
    <col min="12782" max="12782" width="16.625" style="246" customWidth="1"/>
    <col min="12783" max="12783" width="6.625" style="246" customWidth="1"/>
    <col min="12784" max="12784" width="19.625" style="246" customWidth="1"/>
    <col min="12785" max="12785" width="1" style="246" customWidth="1"/>
    <col min="12786" max="12787" width="12.625" style="246" customWidth="1"/>
    <col min="12788" max="12788" width="1.125" style="246" customWidth="1"/>
    <col min="12789" max="12790" width="9.625" style="246" bestFit="1" customWidth="1"/>
    <col min="12791" max="12791" width="9.625" style="246" customWidth="1"/>
    <col min="12792" max="12793" width="9.625" style="246" bestFit="1" customWidth="1"/>
    <col min="12794" max="12794" width="9" style="246" customWidth="1"/>
    <col min="12795" max="12795" width="9.625" style="246" bestFit="1" customWidth="1"/>
    <col min="12796" max="12796" width="11.75" style="246" customWidth="1"/>
    <col min="12797" max="12797" width="9" style="246" customWidth="1"/>
    <col min="12798" max="12798" width="9.625" style="246" bestFit="1" customWidth="1"/>
    <col min="12799" max="12799" width="9" style="246" customWidth="1"/>
    <col min="12800" max="12802" width="9.625" style="246" bestFit="1" customWidth="1"/>
    <col min="12803" max="13031" width="9" style="246" customWidth="1"/>
    <col min="13032" max="13032" width="4.625" style="246" customWidth="1"/>
    <col min="13033" max="13033" width="26.625" style="246" customWidth="1"/>
    <col min="13034" max="13034" width="35.75" style="246" customWidth="1"/>
    <col min="13035" max="13035" width="12.625" style="246" customWidth="1"/>
    <col min="13036" max="13036" width="4.75" style="246" customWidth="1"/>
    <col min="13037" max="13037" width="14.625" style="246" customWidth="1"/>
    <col min="13038" max="13038" width="16.625" style="246" customWidth="1"/>
    <col min="13039" max="13039" width="6.625" style="246" customWidth="1"/>
    <col min="13040" max="13040" width="19.625" style="246" customWidth="1"/>
    <col min="13041" max="13041" width="1" style="246" customWidth="1"/>
    <col min="13042" max="13043" width="12.625" style="246" customWidth="1"/>
    <col min="13044" max="13044" width="1.125" style="246" customWidth="1"/>
    <col min="13045" max="13046" width="9.625" style="246" bestFit="1" customWidth="1"/>
    <col min="13047" max="13047" width="9.625" style="246" customWidth="1"/>
    <col min="13048" max="13049" width="9.625" style="246" bestFit="1" customWidth="1"/>
    <col min="13050" max="13050" width="9" style="246" customWidth="1"/>
    <col min="13051" max="13051" width="9.625" style="246" bestFit="1" customWidth="1"/>
    <col min="13052" max="13052" width="11.75" style="246" customWidth="1"/>
    <col min="13053" max="13053" width="9" style="246" customWidth="1"/>
    <col min="13054" max="13054" width="9.625" style="246" bestFit="1" customWidth="1"/>
    <col min="13055" max="13055" width="9" style="246" customWidth="1"/>
    <col min="13056" max="13058" width="9.625" style="246" bestFit="1" customWidth="1"/>
    <col min="13059" max="13287" width="9" style="246" customWidth="1"/>
    <col min="13288" max="13288" width="4.625" style="246" customWidth="1"/>
    <col min="13289" max="13289" width="26.625" style="246" customWidth="1"/>
    <col min="13290" max="13290" width="35.75" style="246" customWidth="1"/>
    <col min="13291" max="13291" width="12.625" style="246" customWidth="1"/>
    <col min="13292" max="13292" width="4.75" style="246" customWidth="1"/>
    <col min="13293" max="13293" width="14.625" style="246" customWidth="1"/>
    <col min="13294" max="13294" width="16.625" style="246" customWidth="1"/>
    <col min="13295" max="13295" width="6.625" style="246" customWidth="1"/>
    <col min="13296" max="13296" width="19.625" style="246" customWidth="1"/>
    <col min="13297" max="13297" width="1" style="246" customWidth="1"/>
    <col min="13298" max="13299" width="12.625" style="246" customWidth="1"/>
    <col min="13300" max="13300" width="1.125" style="246" customWidth="1"/>
    <col min="13301" max="13302" width="9.625" style="246" bestFit="1" customWidth="1"/>
    <col min="13303" max="13303" width="9.625" style="246" customWidth="1"/>
    <col min="13304" max="13305" width="9.625" style="246" bestFit="1" customWidth="1"/>
    <col min="13306" max="13306" width="9" style="246" customWidth="1"/>
    <col min="13307" max="13307" width="9.625" style="246" bestFit="1" customWidth="1"/>
    <col min="13308" max="13308" width="11.75" style="246" customWidth="1"/>
    <col min="13309" max="13309" width="9" style="246" customWidth="1"/>
    <col min="13310" max="13310" width="9.625" style="246" bestFit="1" customWidth="1"/>
    <col min="13311" max="13311" width="9" style="246" customWidth="1"/>
    <col min="13312" max="13314" width="9.625" style="246" bestFit="1" customWidth="1"/>
    <col min="13315" max="13543" width="9" style="246" customWidth="1"/>
    <col min="13544" max="13544" width="4.625" style="246" customWidth="1"/>
    <col min="13545" max="13545" width="26.625" style="246" customWidth="1"/>
    <col min="13546" max="13546" width="35.75" style="246" customWidth="1"/>
    <col min="13547" max="13547" width="12.625" style="246" customWidth="1"/>
    <col min="13548" max="13548" width="4.75" style="246" customWidth="1"/>
    <col min="13549" max="13549" width="14.625" style="246" customWidth="1"/>
    <col min="13550" max="13550" width="16.625" style="246" customWidth="1"/>
    <col min="13551" max="13551" width="6.625" style="246" customWidth="1"/>
    <col min="13552" max="13552" width="19.625" style="246" customWidth="1"/>
    <col min="13553" max="13553" width="1" style="246" customWidth="1"/>
    <col min="13554" max="13555" width="12.625" style="246" customWidth="1"/>
    <col min="13556" max="13556" width="1.125" style="246" customWidth="1"/>
    <col min="13557" max="13558" width="9.625" style="246" bestFit="1" customWidth="1"/>
    <col min="13559" max="13559" width="9.625" style="246" customWidth="1"/>
    <col min="13560" max="13561" width="9.625" style="246" bestFit="1" customWidth="1"/>
    <col min="13562" max="13562" width="9" style="246" customWidth="1"/>
    <col min="13563" max="13563" width="9.625" style="246" bestFit="1" customWidth="1"/>
    <col min="13564" max="13564" width="11.75" style="246" customWidth="1"/>
    <col min="13565" max="13565" width="9" style="246" customWidth="1"/>
    <col min="13566" max="13566" width="9.625" style="246" bestFit="1" customWidth="1"/>
    <col min="13567" max="13567" width="9" style="246" customWidth="1"/>
    <col min="13568" max="13570" width="9.625" style="246" bestFit="1" customWidth="1"/>
    <col min="13571" max="13799" width="9" style="246" customWidth="1"/>
    <col min="13800" max="13800" width="4.625" style="246" customWidth="1"/>
    <col min="13801" max="13801" width="26.625" style="246" customWidth="1"/>
    <col min="13802" max="13802" width="35.75" style="246" customWidth="1"/>
    <col min="13803" max="13803" width="12.625" style="246" customWidth="1"/>
    <col min="13804" max="13804" width="4.75" style="246" customWidth="1"/>
    <col min="13805" max="13805" width="14.625" style="246" customWidth="1"/>
    <col min="13806" max="13806" width="16.625" style="246" customWidth="1"/>
    <col min="13807" max="13807" width="6.625" style="246" customWidth="1"/>
    <col min="13808" max="13808" width="19.625" style="246" customWidth="1"/>
    <col min="13809" max="13809" width="1" style="246" customWidth="1"/>
    <col min="13810" max="13811" width="12.625" style="246" customWidth="1"/>
    <col min="13812" max="13812" width="1.125" style="246" customWidth="1"/>
    <col min="13813" max="13814" width="9.625" style="246" bestFit="1" customWidth="1"/>
    <col min="13815" max="13815" width="9.625" style="246" customWidth="1"/>
    <col min="13816" max="13817" width="9.625" style="246" bestFit="1" customWidth="1"/>
    <col min="13818" max="13818" width="9" style="246" customWidth="1"/>
    <col min="13819" max="13819" width="9.625" style="246" bestFit="1" customWidth="1"/>
    <col min="13820" max="13820" width="11.75" style="246" customWidth="1"/>
    <col min="13821" max="13821" width="9" style="246" customWidth="1"/>
    <col min="13822" max="13822" width="9.625" style="246" bestFit="1" customWidth="1"/>
    <col min="13823" max="13823" width="9" style="246" customWidth="1"/>
    <col min="13824" max="13826" width="9.625" style="246" bestFit="1" customWidth="1"/>
    <col min="13827" max="14055" width="9" style="246" customWidth="1"/>
    <col min="14056" max="14056" width="4.625" style="246" customWidth="1"/>
    <col min="14057" max="14057" width="26.625" style="246" customWidth="1"/>
    <col min="14058" max="14058" width="35.75" style="246" customWidth="1"/>
    <col min="14059" max="14059" width="12.625" style="246" customWidth="1"/>
    <col min="14060" max="14060" width="4.75" style="246" customWidth="1"/>
    <col min="14061" max="14061" width="14.625" style="246" customWidth="1"/>
    <col min="14062" max="14062" width="16.625" style="246" customWidth="1"/>
    <col min="14063" max="14063" width="6.625" style="246" customWidth="1"/>
    <col min="14064" max="14064" width="19.625" style="246" customWidth="1"/>
    <col min="14065" max="14065" width="1" style="246" customWidth="1"/>
    <col min="14066" max="14067" width="12.625" style="246" customWidth="1"/>
    <col min="14068" max="14068" width="1.125" style="246" customWidth="1"/>
    <col min="14069" max="14070" width="9.625" style="246" bestFit="1" customWidth="1"/>
    <col min="14071" max="14071" width="9.625" style="246" customWidth="1"/>
    <col min="14072" max="14073" width="9.625" style="246" bestFit="1" customWidth="1"/>
    <col min="14074" max="14074" width="9" style="246" customWidth="1"/>
    <col min="14075" max="14075" width="9.625" style="246" bestFit="1" customWidth="1"/>
    <col min="14076" max="14076" width="11.75" style="246" customWidth="1"/>
    <col min="14077" max="14077" width="9" style="246" customWidth="1"/>
    <col min="14078" max="14078" width="9.625" style="246" bestFit="1" customWidth="1"/>
    <col min="14079" max="14079" width="9" style="246" customWidth="1"/>
    <col min="14080" max="14082" width="9.625" style="246" bestFit="1" customWidth="1"/>
    <col min="14083" max="14311" width="9" style="246" customWidth="1"/>
    <col min="14312" max="14312" width="4.625" style="246" customWidth="1"/>
    <col min="14313" max="14313" width="26.625" style="246" customWidth="1"/>
    <col min="14314" max="14314" width="35.75" style="246" customWidth="1"/>
    <col min="14315" max="14315" width="12.625" style="246" customWidth="1"/>
    <col min="14316" max="14316" width="4.75" style="246" customWidth="1"/>
    <col min="14317" max="14317" width="14.625" style="246" customWidth="1"/>
    <col min="14318" max="14318" width="16.625" style="246" customWidth="1"/>
    <col min="14319" max="14319" width="6.625" style="246" customWidth="1"/>
    <col min="14320" max="14320" width="19.625" style="246" customWidth="1"/>
    <col min="14321" max="14321" width="1" style="246" customWidth="1"/>
    <col min="14322" max="14323" width="12.625" style="246" customWidth="1"/>
    <col min="14324" max="14324" width="1.125" style="246" customWidth="1"/>
    <col min="14325" max="14326" width="9.625" style="246" bestFit="1" customWidth="1"/>
    <col min="14327" max="14327" width="9.625" style="246" customWidth="1"/>
    <col min="14328" max="14329" width="9.625" style="246" bestFit="1" customWidth="1"/>
    <col min="14330" max="14330" width="9" style="246" customWidth="1"/>
    <col min="14331" max="14331" width="9.625" style="246" bestFit="1" customWidth="1"/>
    <col min="14332" max="14332" width="11.75" style="246" customWidth="1"/>
    <col min="14333" max="14333" width="9" style="246" customWidth="1"/>
    <col min="14334" max="14334" width="9.625" style="246" bestFit="1" customWidth="1"/>
    <col min="14335" max="14335" width="9" style="246" customWidth="1"/>
    <col min="14336" max="14338" width="9.625" style="246" bestFit="1" customWidth="1"/>
    <col min="14339" max="14567" width="9" style="246" customWidth="1"/>
    <col min="14568" max="14568" width="4.625" style="246" customWidth="1"/>
    <col min="14569" max="14569" width="26.625" style="246" customWidth="1"/>
    <col min="14570" max="14570" width="35.75" style="246" customWidth="1"/>
    <col min="14571" max="14571" width="12.625" style="246" customWidth="1"/>
    <col min="14572" max="14572" width="4.75" style="246" customWidth="1"/>
    <col min="14573" max="14573" width="14.625" style="246" customWidth="1"/>
    <col min="14574" max="14574" width="16.625" style="246" customWidth="1"/>
    <col min="14575" max="14575" width="6.625" style="246" customWidth="1"/>
    <col min="14576" max="14576" width="19.625" style="246" customWidth="1"/>
    <col min="14577" max="14577" width="1" style="246" customWidth="1"/>
    <col min="14578" max="14579" width="12.625" style="246" customWidth="1"/>
    <col min="14580" max="14580" width="1.125" style="246" customWidth="1"/>
    <col min="14581" max="14582" width="9.625" style="246" bestFit="1" customWidth="1"/>
    <col min="14583" max="14583" width="9.625" style="246" customWidth="1"/>
    <col min="14584" max="14585" width="9.625" style="246" bestFit="1" customWidth="1"/>
    <col min="14586" max="14586" width="9" style="246" customWidth="1"/>
    <col min="14587" max="14587" width="9.625" style="246" bestFit="1" customWidth="1"/>
    <col min="14588" max="14588" width="11.75" style="246" customWidth="1"/>
    <col min="14589" max="14589" width="9" style="246" customWidth="1"/>
    <col min="14590" max="14590" width="9.625" style="246" bestFit="1" customWidth="1"/>
    <col min="14591" max="14591" width="9" style="246" customWidth="1"/>
    <col min="14592" max="14594" width="9.625" style="246" bestFit="1" customWidth="1"/>
    <col min="14595" max="14823" width="9" style="246" customWidth="1"/>
    <col min="14824" max="14824" width="4.625" style="246" customWidth="1"/>
    <col min="14825" max="14825" width="26.625" style="246" customWidth="1"/>
    <col min="14826" max="14826" width="35.75" style="246" customWidth="1"/>
    <col min="14827" max="14827" width="12.625" style="246" customWidth="1"/>
    <col min="14828" max="14828" width="4.75" style="246" customWidth="1"/>
    <col min="14829" max="14829" width="14.625" style="246" customWidth="1"/>
    <col min="14830" max="14830" width="16.625" style="246" customWidth="1"/>
    <col min="14831" max="14831" width="6.625" style="246" customWidth="1"/>
    <col min="14832" max="14832" width="19.625" style="246" customWidth="1"/>
    <col min="14833" max="14833" width="1" style="246" customWidth="1"/>
    <col min="14834" max="14835" width="12.625" style="246" customWidth="1"/>
    <col min="14836" max="14836" width="1.125" style="246" customWidth="1"/>
    <col min="14837" max="14838" width="9.625" style="246" bestFit="1" customWidth="1"/>
    <col min="14839" max="14839" width="9.625" style="246" customWidth="1"/>
    <col min="14840" max="14841" width="9.625" style="246" bestFit="1" customWidth="1"/>
    <col min="14842" max="14842" width="9" style="246" customWidth="1"/>
    <col min="14843" max="14843" width="9.625" style="246" bestFit="1" customWidth="1"/>
    <col min="14844" max="14844" width="11.75" style="246" customWidth="1"/>
    <col min="14845" max="14845" width="9" style="246" customWidth="1"/>
    <col min="14846" max="14846" width="9.625" style="246" bestFit="1" customWidth="1"/>
    <col min="14847" max="14847" width="9" style="246" customWidth="1"/>
    <col min="14848" max="14850" width="9.625" style="246" bestFit="1" customWidth="1"/>
    <col min="14851" max="15079" width="9" style="246" customWidth="1"/>
    <col min="15080" max="15080" width="4.625" style="246" customWidth="1"/>
    <col min="15081" max="15081" width="26.625" style="246" customWidth="1"/>
    <col min="15082" max="15082" width="35.75" style="246" customWidth="1"/>
    <col min="15083" max="15083" width="12.625" style="246" customWidth="1"/>
    <col min="15084" max="15084" width="4.75" style="246" customWidth="1"/>
    <col min="15085" max="15085" width="14.625" style="246" customWidth="1"/>
    <col min="15086" max="15086" width="16.625" style="246" customWidth="1"/>
    <col min="15087" max="15087" width="6.625" style="246" customWidth="1"/>
    <col min="15088" max="15088" width="19.625" style="246" customWidth="1"/>
    <col min="15089" max="15089" width="1" style="246" customWidth="1"/>
    <col min="15090" max="15091" width="12.625" style="246" customWidth="1"/>
    <col min="15092" max="15092" width="1.125" style="246" customWidth="1"/>
    <col min="15093" max="15094" width="9.625" style="246" bestFit="1" customWidth="1"/>
    <col min="15095" max="15095" width="9.625" style="246" customWidth="1"/>
    <col min="15096" max="15097" width="9.625" style="246" bestFit="1" customWidth="1"/>
    <col min="15098" max="15098" width="9" style="246" customWidth="1"/>
    <col min="15099" max="15099" width="9.625" style="246" bestFit="1" customWidth="1"/>
    <col min="15100" max="15100" width="11.75" style="246" customWidth="1"/>
    <col min="15101" max="15101" width="9" style="246" customWidth="1"/>
    <col min="15102" max="15102" width="9.625" style="246" bestFit="1" customWidth="1"/>
    <col min="15103" max="15103" width="9" style="246" customWidth="1"/>
    <col min="15104" max="15106" width="9.625" style="246" bestFit="1" customWidth="1"/>
    <col min="15107" max="15335" width="9" style="246" customWidth="1"/>
    <col min="15336" max="15336" width="4.625" style="246" customWidth="1"/>
    <col min="15337" max="15337" width="26.625" style="246" customWidth="1"/>
    <col min="15338" max="15338" width="35.75" style="246" customWidth="1"/>
    <col min="15339" max="15339" width="12.625" style="246" customWidth="1"/>
    <col min="15340" max="15340" width="4.75" style="246" customWidth="1"/>
    <col min="15341" max="15341" width="14.625" style="246" customWidth="1"/>
    <col min="15342" max="15342" width="16.625" style="246" customWidth="1"/>
    <col min="15343" max="15343" width="6.625" style="246" customWidth="1"/>
    <col min="15344" max="15344" width="19.625" style="246" customWidth="1"/>
    <col min="15345" max="15345" width="1" style="246" customWidth="1"/>
    <col min="15346" max="15347" width="12.625" style="246" customWidth="1"/>
    <col min="15348" max="15348" width="1.125" style="246" customWidth="1"/>
    <col min="15349" max="15350" width="9.625" style="246" bestFit="1" customWidth="1"/>
    <col min="15351" max="15351" width="9.625" style="246" customWidth="1"/>
    <col min="15352" max="15353" width="9.625" style="246" bestFit="1" customWidth="1"/>
    <col min="15354" max="15354" width="9" style="246" customWidth="1"/>
    <col min="15355" max="15355" width="9.625" style="246" bestFit="1" customWidth="1"/>
    <col min="15356" max="15356" width="11.75" style="246" customWidth="1"/>
    <col min="15357" max="15357" width="9" style="246" customWidth="1"/>
    <col min="15358" max="15358" width="9.625" style="246" bestFit="1" customWidth="1"/>
    <col min="15359" max="15359" width="9" style="246" customWidth="1"/>
    <col min="15360" max="15362" width="9.625" style="246" bestFit="1" customWidth="1"/>
    <col min="15363" max="15591" width="9" style="246" customWidth="1"/>
    <col min="15592" max="15592" width="4.625" style="246" customWidth="1"/>
    <col min="15593" max="15593" width="26.625" style="246" customWidth="1"/>
    <col min="15594" max="15594" width="35.75" style="246" customWidth="1"/>
    <col min="15595" max="15595" width="12.625" style="246" customWidth="1"/>
    <col min="15596" max="15596" width="4.75" style="246" customWidth="1"/>
    <col min="15597" max="15597" width="14.625" style="246" customWidth="1"/>
    <col min="15598" max="15598" width="16.625" style="246" customWidth="1"/>
    <col min="15599" max="15599" width="6.625" style="246" customWidth="1"/>
    <col min="15600" max="15600" width="19.625" style="246" customWidth="1"/>
    <col min="15601" max="15601" width="1" style="246" customWidth="1"/>
    <col min="15602" max="15603" width="12.625" style="246" customWidth="1"/>
    <col min="15604" max="15604" width="1.125" style="246" customWidth="1"/>
    <col min="15605" max="15606" width="9.625" style="246" bestFit="1" customWidth="1"/>
    <col min="15607" max="15607" width="9.625" style="246" customWidth="1"/>
    <col min="15608" max="15609" width="9.625" style="246" bestFit="1" customWidth="1"/>
    <col min="15610" max="15610" width="9" style="246" customWidth="1"/>
    <col min="15611" max="15611" width="9.625" style="246" bestFit="1" customWidth="1"/>
    <col min="15612" max="15612" width="11.75" style="246" customWidth="1"/>
    <col min="15613" max="15613" width="9" style="246" customWidth="1"/>
    <col min="15614" max="15614" width="9.625" style="246" bestFit="1" customWidth="1"/>
    <col min="15615" max="15615" width="9" style="246" customWidth="1"/>
    <col min="15616" max="15618" width="9.625" style="246" bestFit="1" customWidth="1"/>
    <col min="15619" max="15847" width="9" style="246" customWidth="1"/>
    <col min="15848" max="15848" width="4.625" style="246" customWidth="1"/>
    <col min="15849" max="15849" width="26.625" style="246" customWidth="1"/>
    <col min="15850" max="15850" width="35.75" style="246" customWidth="1"/>
    <col min="15851" max="15851" width="12.625" style="246" customWidth="1"/>
    <col min="15852" max="15852" width="4.75" style="246" customWidth="1"/>
    <col min="15853" max="15853" width="14.625" style="246" customWidth="1"/>
    <col min="15854" max="15854" width="16.625" style="246" customWidth="1"/>
    <col min="15855" max="15855" width="6.625" style="246" customWidth="1"/>
    <col min="15856" max="15856" width="19.625" style="246" customWidth="1"/>
    <col min="15857" max="15857" width="1" style="246" customWidth="1"/>
    <col min="15858" max="15859" width="12.625" style="246" customWidth="1"/>
    <col min="15860" max="15860" width="1.125" style="246" customWidth="1"/>
    <col min="15861" max="15862" width="9.625" style="246" bestFit="1" customWidth="1"/>
    <col min="15863" max="15863" width="9.625" style="246" customWidth="1"/>
    <col min="15864" max="15865" width="9.625" style="246" bestFit="1" customWidth="1"/>
    <col min="15866" max="15866" width="9" style="246" customWidth="1"/>
    <col min="15867" max="15867" width="9.625" style="246" bestFit="1" customWidth="1"/>
    <col min="15868" max="15868" width="11.75" style="246" customWidth="1"/>
    <col min="15869" max="15869" width="9" style="246" customWidth="1"/>
    <col min="15870" max="15870" width="9.625" style="246" bestFit="1" customWidth="1"/>
    <col min="15871" max="15871" width="9" style="246" customWidth="1"/>
    <col min="15872" max="15874" width="9.625" style="246" bestFit="1" customWidth="1"/>
    <col min="15875" max="16103" width="9" style="246" customWidth="1"/>
    <col min="16104" max="16104" width="4.625" style="246" customWidth="1"/>
    <col min="16105" max="16105" width="26.625" style="246" customWidth="1"/>
    <col min="16106" max="16106" width="35.75" style="246" customWidth="1"/>
    <col min="16107" max="16107" width="12.625" style="246" customWidth="1"/>
    <col min="16108" max="16108" width="4.75" style="246" customWidth="1"/>
    <col min="16109" max="16109" width="14.625" style="246" customWidth="1"/>
    <col min="16110" max="16110" width="16.625" style="246" customWidth="1"/>
    <col min="16111" max="16111" width="6.625" style="246" customWidth="1"/>
    <col min="16112" max="16112" width="19.625" style="246" customWidth="1"/>
    <col min="16113" max="16113" width="1" style="246" customWidth="1"/>
    <col min="16114" max="16115" width="12.625" style="246" customWidth="1"/>
    <col min="16116" max="16116" width="1.125" style="246" customWidth="1"/>
    <col min="16117" max="16118" width="9.625" style="246" bestFit="1" customWidth="1"/>
    <col min="16119" max="16119" width="9.625" style="246" customWidth="1"/>
    <col min="16120" max="16121" width="9.625" style="246" bestFit="1" customWidth="1"/>
    <col min="16122" max="16122" width="9" style="246" customWidth="1"/>
    <col min="16123" max="16123" width="9.625" style="246" bestFit="1" customWidth="1"/>
    <col min="16124" max="16124" width="11.75" style="246" customWidth="1"/>
    <col min="16125" max="16125" width="9" style="246" customWidth="1"/>
    <col min="16126" max="16126" width="9.625" style="246" bestFit="1" customWidth="1"/>
    <col min="16127" max="16127" width="9" style="246" customWidth="1"/>
    <col min="16128" max="16130" width="9.625" style="246" bestFit="1" customWidth="1"/>
    <col min="16131" max="16384" width="9" style="246" customWidth="1"/>
  </cols>
  <sheetData>
    <row r="1" spans="1:9" ht="15.95" customHeight="1">
      <c r="A1" s="253"/>
      <c r="B1" s="259"/>
      <c r="C1" s="268"/>
      <c r="D1" s="277"/>
      <c r="E1" s="288"/>
      <c r="F1" s="296"/>
      <c r="G1" s="305"/>
      <c r="H1" s="313"/>
      <c r="I1" s="325"/>
    </row>
    <row r="2" spans="1:9" ht="15.95" customHeight="1">
      <c r="A2" s="254"/>
      <c r="B2" s="260" t="s">
        <v>21</v>
      </c>
      <c r="C2" s="269" t="s">
        <v>25</v>
      </c>
      <c r="D2" s="278" t="s">
        <v>1</v>
      </c>
      <c r="E2" s="269" t="s">
        <v>26</v>
      </c>
      <c r="F2" s="297" t="s">
        <v>17</v>
      </c>
      <c r="G2" s="306" t="s">
        <v>29</v>
      </c>
      <c r="H2" s="314" t="s">
        <v>6</v>
      </c>
      <c r="I2" s="326"/>
    </row>
    <row r="3" spans="1:9" ht="15.95" customHeight="1">
      <c r="A3" s="255"/>
      <c r="B3" s="261"/>
      <c r="C3" s="270"/>
      <c r="D3" s="279"/>
      <c r="E3" s="275"/>
      <c r="F3" s="298"/>
      <c r="G3" s="307"/>
      <c r="H3" s="275"/>
      <c r="I3" s="327"/>
    </row>
    <row r="4" spans="1:9" ht="15.95" customHeight="1">
      <c r="A4" s="256" t="s">
        <v>38</v>
      </c>
      <c r="B4" s="262" t="s">
        <v>32</v>
      </c>
      <c r="C4" s="252"/>
      <c r="D4" s="280"/>
      <c r="E4" s="289"/>
      <c r="F4" s="298"/>
      <c r="G4" s="308"/>
      <c r="H4" s="274"/>
      <c r="I4" s="328"/>
    </row>
    <row r="5" spans="1:9" ht="15.95" customHeight="1">
      <c r="A5" s="257"/>
      <c r="B5" s="263"/>
      <c r="C5" s="251"/>
      <c r="D5" s="281"/>
      <c r="E5" s="281"/>
      <c r="F5" s="299"/>
      <c r="G5" s="309"/>
      <c r="H5" s="315"/>
      <c r="I5" s="327"/>
    </row>
    <row r="6" spans="1:9" ht="15.95" customHeight="1">
      <c r="A6" s="256">
        <v>1</v>
      </c>
      <c r="B6" s="264" t="str">
        <f>直接仮設!B4</f>
        <v>直接仮設</v>
      </c>
      <c r="C6" s="252"/>
      <c r="D6" s="280">
        <v>1</v>
      </c>
      <c r="E6" s="289" t="s">
        <v>4</v>
      </c>
      <c r="F6" s="300"/>
      <c r="G6" s="302"/>
      <c r="H6" s="316"/>
      <c r="I6" s="328"/>
    </row>
    <row r="7" spans="1:9" ht="15.95" customHeight="1">
      <c r="A7" s="255"/>
      <c r="B7" s="261"/>
      <c r="C7" s="270"/>
      <c r="D7" s="281"/>
      <c r="E7" s="281"/>
      <c r="F7" s="298"/>
      <c r="G7" s="309"/>
      <c r="H7" s="275"/>
      <c r="I7" s="327"/>
    </row>
    <row r="8" spans="1:9" ht="15.95" customHeight="1">
      <c r="A8" s="256">
        <v>2</v>
      </c>
      <c r="B8" s="264" t="str">
        <f>土工事!B4</f>
        <v>土工</v>
      </c>
      <c r="C8" s="252"/>
      <c r="D8" s="280">
        <v>1</v>
      </c>
      <c r="E8" s="289" t="s">
        <v>4</v>
      </c>
      <c r="F8" s="300"/>
      <c r="G8" s="302"/>
      <c r="H8" s="317"/>
      <c r="I8" s="328"/>
    </row>
    <row r="9" spans="1:9" ht="15.95" customHeight="1">
      <c r="A9" s="257"/>
      <c r="B9" s="263"/>
      <c r="C9" s="251"/>
      <c r="D9" s="281"/>
      <c r="E9" s="281"/>
      <c r="F9" s="301"/>
      <c r="G9" s="309"/>
      <c r="H9" s="315"/>
      <c r="I9" s="327"/>
    </row>
    <row r="10" spans="1:9" ht="15.95" customHeight="1">
      <c r="A10" s="256">
        <v>3</v>
      </c>
      <c r="B10" s="264" t="str">
        <f>地業!B4</f>
        <v>地業</v>
      </c>
      <c r="C10" s="252"/>
      <c r="D10" s="280">
        <v>1</v>
      </c>
      <c r="E10" s="274" t="s">
        <v>4</v>
      </c>
      <c r="F10" s="302"/>
      <c r="G10" s="302"/>
      <c r="H10" s="316"/>
      <c r="I10" s="328"/>
    </row>
    <row r="11" spans="1:9" ht="15.95" customHeight="1">
      <c r="A11" s="255"/>
      <c r="B11" s="265"/>
      <c r="C11" s="270"/>
      <c r="D11" s="281"/>
      <c r="E11" s="290"/>
      <c r="F11" s="298"/>
      <c r="G11" s="308"/>
      <c r="H11" s="318"/>
      <c r="I11" s="327"/>
    </row>
    <row r="12" spans="1:9" ht="15.95" customHeight="1">
      <c r="A12" s="255">
        <v>4</v>
      </c>
      <c r="B12" s="265" t="str">
        <f>鉄筋!B4</f>
        <v>鉄筋</v>
      </c>
      <c r="C12" s="270"/>
      <c r="D12" s="279">
        <v>1</v>
      </c>
      <c r="E12" s="275" t="s">
        <v>4</v>
      </c>
      <c r="F12" s="298"/>
      <c r="G12" s="308"/>
      <c r="H12" s="318"/>
      <c r="I12" s="327"/>
    </row>
    <row r="13" spans="1:9" s="251" customFormat="1" ht="15.95" customHeight="1">
      <c r="A13" s="257"/>
      <c r="B13" s="263"/>
      <c r="C13" s="271"/>
      <c r="D13" s="282"/>
      <c r="E13" s="282"/>
      <c r="F13" s="301"/>
      <c r="G13" s="309"/>
      <c r="H13" s="315"/>
      <c r="I13" s="329"/>
    </row>
    <row r="14" spans="1:9" s="252" customFormat="1" ht="15.95" customHeight="1">
      <c r="A14" s="256">
        <v>5</v>
      </c>
      <c r="B14" s="264" t="str">
        <f>コンクリート!B4</f>
        <v>コンクリート</v>
      </c>
      <c r="C14" s="272"/>
      <c r="D14" s="280">
        <v>1</v>
      </c>
      <c r="E14" s="274" t="s">
        <v>4</v>
      </c>
      <c r="F14" s="300"/>
      <c r="G14" s="302"/>
      <c r="H14" s="317"/>
      <c r="I14" s="328"/>
    </row>
    <row r="15" spans="1:9" ht="15.95" customHeight="1">
      <c r="A15" s="255"/>
      <c r="B15" s="261"/>
      <c r="C15" s="270"/>
      <c r="D15" s="281"/>
      <c r="E15" s="281"/>
      <c r="F15" s="303"/>
      <c r="G15" s="281"/>
      <c r="H15" s="275"/>
      <c r="I15" s="327"/>
    </row>
    <row r="16" spans="1:9" ht="15.95" customHeight="1">
      <c r="A16" s="255">
        <v>6</v>
      </c>
      <c r="B16" s="264" t="str">
        <f>型枠!B4</f>
        <v>型枠</v>
      </c>
      <c r="C16" s="273"/>
      <c r="D16" s="280">
        <v>1</v>
      </c>
      <c r="E16" s="289" t="str">
        <f>E14</f>
        <v>式</v>
      </c>
      <c r="F16" s="300"/>
      <c r="G16" s="302"/>
      <c r="H16" s="318"/>
      <c r="I16" s="328"/>
    </row>
    <row r="17" spans="1:9" ht="15.95" customHeight="1">
      <c r="A17" s="257"/>
      <c r="B17" s="261"/>
      <c r="C17" s="270"/>
      <c r="D17" s="281"/>
      <c r="E17" s="281"/>
      <c r="F17" s="303"/>
      <c r="G17" s="281"/>
      <c r="H17" s="315"/>
      <c r="I17" s="327"/>
    </row>
    <row r="18" spans="1:9" ht="15.95" customHeight="1">
      <c r="A18" s="256">
        <v>7</v>
      </c>
      <c r="B18" s="265" t="str">
        <f>本体工事!B4</f>
        <v>本体ユニット工事</v>
      </c>
      <c r="C18" s="270"/>
      <c r="D18" s="280">
        <v>1</v>
      </c>
      <c r="E18" s="289" t="s">
        <v>4</v>
      </c>
      <c r="F18" s="298"/>
      <c r="G18" s="302"/>
      <c r="H18" s="316"/>
      <c r="I18" s="328"/>
    </row>
    <row r="19" spans="1:9" ht="15.95" customHeight="1">
      <c r="A19" s="255"/>
      <c r="B19" s="263"/>
      <c r="C19" s="251"/>
      <c r="D19" s="281"/>
      <c r="E19" s="281"/>
      <c r="F19" s="301"/>
      <c r="G19" s="282"/>
      <c r="H19" s="275"/>
      <c r="I19" s="327"/>
    </row>
    <row r="20" spans="1:9" ht="15.95" customHeight="1">
      <c r="A20" s="255">
        <v>8</v>
      </c>
      <c r="B20" s="264" t="s">
        <v>82</v>
      </c>
      <c r="C20" s="252"/>
      <c r="D20" s="280">
        <v>1</v>
      </c>
      <c r="E20" s="289" t="str">
        <f>E18</f>
        <v>式</v>
      </c>
      <c r="F20" s="300"/>
      <c r="G20" s="302"/>
      <c r="H20" s="318"/>
      <c r="I20" s="328"/>
    </row>
    <row r="21" spans="1:9" ht="15.95" customHeight="1">
      <c r="A21" s="257"/>
      <c r="B21" s="261"/>
      <c r="C21" s="270"/>
      <c r="D21" s="281"/>
      <c r="E21" s="281"/>
      <c r="F21" s="303"/>
      <c r="G21" s="282"/>
      <c r="H21" s="315"/>
      <c r="I21" s="327"/>
    </row>
    <row r="22" spans="1:9" ht="15.95" customHeight="1">
      <c r="A22" s="256">
        <v>9</v>
      </c>
      <c r="B22" s="265" t="s">
        <v>109</v>
      </c>
      <c r="C22" s="270"/>
      <c r="D22" s="280">
        <v>1</v>
      </c>
      <c r="E22" s="289" t="str">
        <f>E20</f>
        <v>式</v>
      </c>
      <c r="F22" s="298"/>
      <c r="G22" s="302"/>
      <c r="H22" s="274"/>
      <c r="I22" s="328"/>
    </row>
    <row r="23" spans="1:9" s="251" customFormat="1" ht="15.95" customHeight="1">
      <c r="A23" s="257"/>
      <c r="B23" s="266"/>
      <c r="D23" s="283"/>
      <c r="E23" s="291"/>
      <c r="F23" s="299"/>
      <c r="G23" s="310"/>
      <c r="H23" s="319"/>
      <c r="I23" s="329"/>
    </row>
    <row r="24" spans="1:9" s="252" customFormat="1" ht="15.95" customHeight="1">
      <c r="A24" s="256">
        <v>10</v>
      </c>
      <c r="B24" s="264" t="s">
        <v>174</v>
      </c>
      <c r="D24" s="280">
        <v>1</v>
      </c>
      <c r="E24" s="289" t="str">
        <f>E22</f>
        <v>式</v>
      </c>
      <c r="F24" s="300"/>
      <c r="G24" s="302"/>
      <c r="H24" s="316"/>
      <c r="I24" s="328"/>
    </row>
    <row r="25" spans="1:9" ht="15.95" customHeight="1">
      <c r="A25" s="257"/>
      <c r="B25" s="263"/>
      <c r="C25" s="251"/>
      <c r="D25" s="281"/>
      <c r="E25" s="281"/>
      <c r="F25" s="301"/>
      <c r="G25" s="282"/>
      <c r="H25" s="315"/>
      <c r="I25" s="327"/>
    </row>
    <row r="26" spans="1:9" ht="15.95" customHeight="1">
      <c r="A26" s="255"/>
      <c r="B26" s="265"/>
      <c r="C26" s="270"/>
      <c r="D26" s="279"/>
      <c r="E26" s="292"/>
      <c r="F26" s="298"/>
      <c r="G26" s="308"/>
      <c r="H26" s="318"/>
      <c r="I26" s="327"/>
    </row>
    <row r="27" spans="1:9" s="251" customFormat="1" ht="15.95" customHeight="1">
      <c r="A27" s="257"/>
      <c r="B27" s="266"/>
      <c r="D27" s="283"/>
      <c r="E27" s="291"/>
      <c r="F27" s="299"/>
      <c r="G27" s="310"/>
      <c r="H27" s="319"/>
      <c r="I27" s="329"/>
    </row>
    <row r="28" spans="1:9" s="252" customFormat="1" ht="15.95" customHeight="1">
      <c r="A28" s="256"/>
      <c r="B28" s="264"/>
      <c r="D28" s="280"/>
      <c r="E28" s="289"/>
      <c r="F28" s="300"/>
      <c r="G28" s="302"/>
      <c r="H28" s="316"/>
      <c r="I28" s="328"/>
    </row>
    <row r="29" spans="1:9" ht="15.95" customHeight="1">
      <c r="A29" s="255"/>
      <c r="B29" s="261"/>
      <c r="C29" s="270"/>
      <c r="D29" s="281"/>
      <c r="E29" s="281"/>
      <c r="F29" s="303"/>
      <c r="G29" s="311"/>
      <c r="H29" s="320"/>
      <c r="I29" s="327"/>
    </row>
    <row r="30" spans="1:9" ht="15.75" customHeight="1">
      <c r="A30" s="256"/>
      <c r="B30" s="265"/>
      <c r="C30" s="270"/>
      <c r="D30" s="280"/>
      <c r="E30" s="289"/>
      <c r="F30" s="298"/>
      <c r="G30" s="302"/>
      <c r="H30" s="321"/>
      <c r="I30" s="328"/>
    </row>
    <row r="31" spans="1:9" ht="15.95" customHeight="1">
      <c r="A31" s="257"/>
      <c r="B31" s="263"/>
      <c r="C31" s="251"/>
      <c r="D31" s="281"/>
      <c r="E31" s="281"/>
      <c r="F31" s="301"/>
      <c r="G31" s="309"/>
      <c r="H31" s="322"/>
      <c r="I31" s="327"/>
    </row>
    <row r="32" spans="1:9" ht="15.95" customHeight="1">
      <c r="A32" s="256"/>
      <c r="B32" s="264"/>
      <c r="C32" s="274"/>
      <c r="D32" s="280"/>
      <c r="E32" s="274"/>
      <c r="F32" s="300"/>
      <c r="G32" s="302"/>
      <c r="H32" s="321"/>
      <c r="I32" s="328"/>
    </row>
    <row r="33" spans="1:9" ht="15.95" customHeight="1">
      <c r="A33" s="257"/>
      <c r="B33" s="263"/>
      <c r="C33" s="251"/>
      <c r="D33" s="281"/>
      <c r="E33" s="281"/>
      <c r="F33" s="301"/>
      <c r="G33" s="282"/>
      <c r="H33" s="322"/>
      <c r="I33" s="327"/>
    </row>
    <row r="34" spans="1:9" ht="15.95" customHeight="1">
      <c r="A34" s="256"/>
      <c r="B34" s="264"/>
      <c r="C34" s="274"/>
      <c r="D34" s="280"/>
      <c r="E34" s="274"/>
      <c r="F34" s="300"/>
      <c r="G34" s="302"/>
      <c r="H34" s="321"/>
      <c r="I34" s="328"/>
    </row>
    <row r="35" spans="1:9" ht="15.95" customHeight="1">
      <c r="A35" s="255"/>
      <c r="B35" s="265"/>
      <c r="C35" s="275"/>
      <c r="D35" s="279"/>
      <c r="E35" s="275"/>
      <c r="F35" s="298"/>
      <c r="G35" s="308"/>
      <c r="H35" s="323"/>
      <c r="I35" s="327"/>
    </row>
    <row r="36" spans="1:9" ht="15.95" customHeight="1">
      <c r="A36" s="258"/>
      <c r="B36" s="267" t="s">
        <v>81</v>
      </c>
      <c r="C36" s="276"/>
      <c r="D36" s="284"/>
      <c r="E36" s="293"/>
      <c r="F36" s="304"/>
      <c r="G36" s="312"/>
      <c r="H36" s="324"/>
      <c r="I36" s="330"/>
    </row>
    <row r="37" spans="1:9" ht="15.95" customHeight="1">
      <c r="A37" s="253"/>
      <c r="B37" s="259"/>
      <c r="C37" s="268"/>
      <c r="D37" s="277"/>
      <c r="E37" s="288"/>
      <c r="F37" s="296"/>
      <c r="G37" s="305"/>
      <c r="H37" s="313"/>
      <c r="I37" s="325"/>
    </row>
    <row r="38" spans="1:9" ht="15.95" customHeight="1">
      <c r="A38" s="254"/>
      <c r="B38" s="260" t="s">
        <v>21</v>
      </c>
      <c r="C38" s="269" t="s">
        <v>25</v>
      </c>
      <c r="D38" s="278" t="s">
        <v>1</v>
      </c>
      <c r="E38" s="269" t="s">
        <v>26</v>
      </c>
      <c r="F38" s="297"/>
      <c r="G38" s="306"/>
      <c r="H38" s="314"/>
      <c r="I38" s="326"/>
    </row>
    <row r="39" spans="1:9" ht="15.95" customHeight="1">
      <c r="A39" s="255"/>
      <c r="B39" s="265"/>
      <c r="C39" s="270"/>
      <c r="D39" s="285"/>
      <c r="E39" s="285"/>
      <c r="F39" s="298"/>
      <c r="G39" s="285"/>
      <c r="H39" s="275"/>
      <c r="I39" s="327"/>
    </row>
    <row r="40" spans="1:9" ht="15.95" customHeight="1">
      <c r="A40" s="256"/>
      <c r="B40" s="262"/>
      <c r="C40" s="252"/>
      <c r="D40" s="280"/>
      <c r="E40" s="274"/>
      <c r="F40" s="300"/>
      <c r="G40" s="302"/>
      <c r="H40" s="274"/>
      <c r="I40" s="328"/>
    </row>
    <row r="41" spans="1:9" ht="15.95" customHeight="1">
      <c r="A41" s="255"/>
      <c r="B41" s="261"/>
      <c r="C41" s="270"/>
      <c r="D41" s="286"/>
      <c r="E41" s="294"/>
      <c r="F41" s="298"/>
      <c r="G41" s="309"/>
      <c r="H41" s="275"/>
      <c r="I41" s="327"/>
    </row>
    <row r="42" spans="1:9" ht="15.95" customHeight="1">
      <c r="A42" s="255"/>
      <c r="B42" s="264"/>
      <c r="C42" s="252"/>
      <c r="D42" s="280"/>
      <c r="E42" s="274"/>
      <c r="F42" s="300"/>
      <c r="G42" s="302"/>
      <c r="H42" s="275"/>
      <c r="I42" s="328"/>
    </row>
    <row r="43" spans="1:9" ht="15.95" customHeight="1">
      <c r="A43" s="257"/>
      <c r="B43" s="261"/>
      <c r="C43" s="270"/>
      <c r="D43" s="287"/>
      <c r="E43" s="295"/>
      <c r="F43" s="298"/>
      <c r="G43" s="309"/>
      <c r="H43" s="319"/>
      <c r="I43" s="327"/>
    </row>
    <row r="44" spans="1:9" ht="15.95" customHeight="1">
      <c r="A44" s="256"/>
      <c r="B44" s="264"/>
      <c r="C44" s="252"/>
      <c r="D44" s="280"/>
      <c r="E44" s="274"/>
      <c r="F44" s="300"/>
      <c r="G44" s="302"/>
      <c r="H44" s="316"/>
      <c r="I44" s="328"/>
    </row>
  </sheetData>
  <mergeCells count="2">
    <mergeCell ref="H2:I2"/>
    <mergeCell ref="H38:I38"/>
  </mergeCells>
  <phoneticPr fontId="10"/>
  <conditionalFormatting sqref="F5:F14 F25:F30 F35 F17:F22">
    <cfRule type="cellIs" dxfId="7" priority="21" stopIfTrue="1" operator="equal">
      <formula>"式"</formula>
    </cfRule>
  </conditionalFormatting>
  <conditionalFormatting sqref="I39">
    <cfRule type="cellIs" dxfId="6" priority="11" stopIfTrue="1" operator="equal">
      <formula>0</formula>
    </cfRule>
  </conditionalFormatting>
  <conditionalFormatting sqref="F40">
    <cfRule type="cellIs" dxfId="5" priority="9" stopIfTrue="1" operator="equal">
      <formula>"式"</formula>
    </cfRule>
  </conditionalFormatting>
  <conditionalFormatting sqref="F41:F44">
    <cfRule type="cellIs" dxfId="4" priority="8" stopIfTrue="1" operator="equal">
      <formula>"式"</formula>
    </cfRule>
  </conditionalFormatting>
  <conditionalFormatting sqref="F23:F24">
    <cfRule type="cellIs" dxfId="3" priority="7" stopIfTrue="1" operator="equal">
      <formula>"式"</formula>
    </cfRule>
  </conditionalFormatting>
  <conditionalFormatting sqref="F15:F16">
    <cfRule type="cellIs" dxfId="2" priority="10" stopIfTrue="1" operator="equal">
      <formula>"式"</formula>
    </cfRule>
  </conditionalFormatting>
  <conditionalFormatting sqref="F33:F34">
    <cfRule type="cellIs" dxfId="1" priority="2" stopIfTrue="1" operator="equal">
      <formula>"式"</formula>
    </cfRule>
  </conditionalFormatting>
  <conditionalFormatting sqref="F31:F32">
    <cfRule type="cellIs" dxfId="0" priority="1" stopIfTrue="1" operator="equal">
      <formula>"式"</formula>
    </cfRule>
  </conditionalFormatting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  <rowBreaks count="1" manualBreakCount="1">
    <brk id="3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FF0000"/>
  </sheetPr>
  <dimension ref="A1:I272"/>
  <sheetViews>
    <sheetView view="pageBreakPreview" zoomScale="80" zoomScaleSheetLayoutView="80" workbookViewId="0">
      <selection activeCell="A20" sqref="A20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f>実施内訳書!A6</f>
        <v>1</v>
      </c>
      <c r="B4" s="349" t="s">
        <v>12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366"/>
      <c r="E5" s="372"/>
      <c r="F5" s="381"/>
      <c r="G5" s="392"/>
      <c r="H5" s="375"/>
      <c r="I5" s="405"/>
    </row>
    <row r="6" spans="1:9" s="336" customFormat="1" ht="15.75" customHeight="1">
      <c r="A6" s="341"/>
      <c r="B6" s="351" t="s">
        <v>57</v>
      </c>
      <c r="C6" s="336" t="s">
        <v>60</v>
      </c>
      <c r="D6" s="367">
        <v>6.2</v>
      </c>
      <c r="E6" s="373" t="s">
        <v>34</v>
      </c>
      <c r="F6" s="382"/>
      <c r="G6" s="393"/>
      <c r="H6" s="376"/>
      <c r="I6" s="406"/>
    </row>
    <row r="7" spans="1:9" ht="15.75" customHeight="1">
      <c r="A7" s="342"/>
      <c r="B7" s="352"/>
      <c r="C7" s="360"/>
      <c r="D7" s="364"/>
      <c r="E7" s="374"/>
      <c r="F7" s="383"/>
      <c r="G7" s="390"/>
      <c r="H7" s="371"/>
      <c r="I7" s="404"/>
    </row>
    <row r="8" spans="1:9" ht="15.75" customHeight="1">
      <c r="A8" s="342"/>
      <c r="B8" s="353" t="s">
        <v>58</v>
      </c>
      <c r="C8" s="360"/>
      <c r="D8" s="365">
        <v>6.2</v>
      </c>
      <c r="E8" s="373" t="s">
        <v>34</v>
      </c>
      <c r="F8" s="382"/>
      <c r="G8" s="393"/>
      <c r="H8" s="371"/>
      <c r="I8" s="404"/>
    </row>
    <row r="9" spans="1:9" ht="15.75" customHeight="1">
      <c r="A9" s="340"/>
      <c r="B9" s="354"/>
      <c r="C9" s="335"/>
      <c r="D9" s="368"/>
      <c r="E9" s="375"/>
      <c r="F9" s="384"/>
      <c r="G9" s="390"/>
      <c r="H9" s="399"/>
      <c r="I9" s="405"/>
    </row>
    <row r="10" spans="1:9" ht="15.75" customHeight="1">
      <c r="A10" s="342"/>
      <c r="B10" s="353" t="s">
        <v>56</v>
      </c>
      <c r="C10" s="360"/>
      <c r="D10" s="365">
        <v>6.2</v>
      </c>
      <c r="E10" s="371" t="s">
        <v>34</v>
      </c>
      <c r="F10" s="380"/>
      <c r="G10" s="393"/>
      <c r="H10" s="400"/>
      <c r="I10" s="406"/>
    </row>
    <row r="11" spans="1:9" s="335" customFormat="1" ht="15.75" customHeight="1">
      <c r="A11" s="340"/>
      <c r="B11" s="354"/>
      <c r="D11" s="368"/>
      <c r="E11" s="375"/>
      <c r="F11" s="384"/>
      <c r="G11" s="386"/>
      <c r="H11" s="375"/>
      <c r="I11" s="405"/>
    </row>
    <row r="12" spans="1:9" s="336" customFormat="1" ht="15.75" customHeight="1">
      <c r="A12" s="341"/>
      <c r="B12" s="355" t="s">
        <v>5</v>
      </c>
      <c r="D12" s="367">
        <v>6.2</v>
      </c>
      <c r="E12" s="376" t="s">
        <v>34</v>
      </c>
      <c r="F12" s="385"/>
      <c r="G12" s="393"/>
      <c r="H12" s="376"/>
      <c r="I12" s="406"/>
    </row>
    <row r="13" spans="1:9" ht="15.75" customHeight="1">
      <c r="A13" s="342"/>
      <c r="B13" s="353"/>
      <c r="C13" s="360"/>
      <c r="D13" s="365"/>
      <c r="E13" s="371"/>
      <c r="F13" s="380"/>
      <c r="G13" s="391"/>
      <c r="H13" s="371"/>
      <c r="I13" s="404"/>
    </row>
    <row r="14" spans="1:9" ht="15.75" customHeight="1">
      <c r="A14" s="342"/>
      <c r="B14" s="353"/>
      <c r="C14" s="360"/>
      <c r="D14" s="365"/>
      <c r="E14" s="371"/>
      <c r="F14" s="380"/>
      <c r="G14" s="391"/>
      <c r="H14" s="371"/>
      <c r="I14" s="404"/>
    </row>
    <row r="15" spans="1:9" s="335" customFormat="1" ht="15.75" customHeight="1">
      <c r="A15" s="340"/>
      <c r="B15" s="354"/>
      <c r="D15" s="368"/>
      <c r="E15" s="375"/>
      <c r="F15" s="384"/>
      <c r="G15" s="386"/>
      <c r="H15" s="375"/>
      <c r="I15" s="405"/>
    </row>
    <row r="16" spans="1:9" s="336" customFormat="1" ht="15.75" customHeight="1">
      <c r="A16" s="341"/>
      <c r="B16" s="355"/>
      <c r="D16" s="367"/>
      <c r="E16" s="376"/>
      <c r="F16" s="385"/>
      <c r="G16" s="393"/>
      <c r="H16" s="376"/>
      <c r="I16" s="406"/>
    </row>
    <row r="17" spans="1:9" ht="15.75" customHeight="1">
      <c r="A17" s="342"/>
      <c r="B17" s="353"/>
      <c r="C17" s="360"/>
      <c r="D17" s="365"/>
      <c r="E17" s="371"/>
      <c r="F17" s="380"/>
      <c r="G17" s="391"/>
      <c r="H17" s="371"/>
      <c r="I17" s="404"/>
    </row>
    <row r="18" spans="1:9" ht="15.75" customHeight="1">
      <c r="A18" s="341"/>
      <c r="B18" s="355"/>
      <c r="C18" s="336"/>
      <c r="D18" s="367"/>
      <c r="E18" s="376"/>
      <c r="F18" s="385"/>
      <c r="G18" s="393"/>
      <c r="H18" s="376"/>
      <c r="I18" s="406"/>
    </row>
    <row r="19" spans="1:9" ht="15.75" customHeight="1">
      <c r="A19" s="342"/>
      <c r="B19" s="353"/>
      <c r="C19" s="360"/>
      <c r="D19" s="365"/>
      <c r="E19" s="371"/>
      <c r="F19" s="380"/>
      <c r="G19" s="391"/>
      <c r="H19" s="371"/>
      <c r="I19" s="404"/>
    </row>
    <row r="20" spans="1:9" ht="15.75" customHeight="1">
      <c r="A20" s="342"/>
      <c r="B20" s="353"/>
      <c r="C20" s="360"/>
      <c r="D20" s="365"/>
      <c r="E20" s="371"/>
      <c r="F20" s="380"/>
      <c r="G20" s="391"/>
      <c r="H20" s="371"/>
      <c r="I20" s="404"/>
    </row>
    <row r="21" spans="1:9" ht="15.75" customHeight="1">
      <c r="A21" s="340"/>
      <c r="B21" s="354"/>
      <c r="C21" s="335"/>
      <c r="D21" s="368"/>
      <c r="E21" s="375"/>
      <c r="F21" s="384"/>
      <c r="G21" s="386"/>
      <c r="H21" s="375"/>
      <c r="I21" s="405"/>
    </row>
    <row r="22" spans="1:9" ht="15.75" customHeight="1">
      <c r="A22" s="341"/>
      <c r="B22" s="355"/>
      <c r="C22" s="336"/>
      <c r="D22" s="367"/>
      <c r="E22" s="376"/>
      <c r="F22" s="385"/>
      <c r="G22" s="393"/>
      <c r="H22" s="376"/>
      <c r="I22" s="406"/>
    </row>
    <row r="23" spans="1:9" ht="15.75" customHeight="1">
      <c r="A23" s="340"/>
      <c r="B23" s="354"/>
      <c r="C23" s="335"/>
      <c r="D23" s="366"/>
      <c r="E23" s="375"/>
      <c r="F23" s="384"/>
      <c r="G23" s="392"/>
      <c r="H23" s="375"/>
      <c r="I23" s="405"/>
    </row>
    <row r="24" spans="1:9" ht="15.75" customHeight="1">
      <c r="A24" s="341"/>
      <c r="B24" s="351"/>
      <c r="C24" s="336"/>
      <c r="D24" s="367"/>
      <c r="E24" s="376"/>
      <c r="F24" s="385"/>
      <c r="G24" s="393"/>
      <c r="H24" s="376"/>
      <c r="I24" s="406"/>
    </row>
    <row r="25" spans="1:9" ht="15.75" customHeight="1">
      <c r="A25" s="342"/>
      <c r="B25" s="352"/>
      <c r="C25" s="360"/>
      <c r="D25" s="364"/>
      <c r="E25" s="371"/>
      <c r="F25" s="380"/>
      <c r="G25" s="390"/>
      <c r="H25" s="371"/>
      <c r="I25" s="404"/>
    </row>
    <row r="26" spans="1:9" ht="15.75" customHeight="1">
      <c r="A26" s="342"/>
      <c r="B26" s="352"/>
      <c r="C26" s="360"/>
      <c r="D26" s="365"/>
      <c r="E26" s="371"/>
      <c r="F26" s="380"/>
      <c r="G26" s="391"/>
      <c r="H26" s="371"/>
      <c r="I26" s="404"/>
    </row>
    <row r="27" spans="1:9" ht="15.75" customHeight="1">
      <c r="A27" s="340"/>
      <c r="B27" s="350"/>
      <c r="C27" s="335"/>
      <c r="D27" s="366"/>
      <c r="E27" s="375"/>
      <c r="F27" s="384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85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/>
      <c r="C30" s="360"/>
      <c r="D30" s="365"/>
      <c r="E30" s="371"/>
      <c r="F30" s="380"/>
      <c r="G30" s="391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tabColor rgb="FFFF0000"/>
  </sheetPr>
  <dimension ref="A1:I272"/>
  <sheetViews>
    <sheetView view="pageBreakPreview" zoomScale="80" zoomScaleSheetLayoutView="80" workbookViewId="0">
      <selection activeCell="G21" sqref="G21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v>2</v>
      </c>
      <c r="B4" s="349" t="s">
        <v>63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366"/>
      <c r="E5" s="372"/>
      <c r="F5" s="381"/>
      <c r="G5" s="392"/>
      <c r="H5" s="375"/>
      <c r="I5" s="405"/>
    </row>
    <row r="6" spans="1:9" s="336" customFormat="1" ht="15.75" customHeight="1">
      <c r="A6" s="341"/>
      <c r="B6" s="351" t="s">
        <v>176</v>
      </c>
      <c r="D6" s="367">
        <v>16</v>
      </c>
      <c r="E6" s="373" t="s">
        <v>34</v>
      </c>
      <c r="F6" s="382"/>
      <c r="G6" s="393"/>
      <c r="H6" s="376"/>
      <c r="I6" s="406"/>
    </row>
    <row r="7" spans="1:9" ht="15.75" customHeight="1">
      <c r="A7" s="342"/>
      <c r="B7" s="352"/>
      <c r="C7" s="360"/>
      <c r="D7" s="364"/>
      <c r="E7" s="374"/>
      <c r="F7" s="383"/>
      <c r="G7" s="390"/>
      <c r="H7" s="371"/>
      <c r="I7" s="404"/>
    </row>
    <row r="8" spans="1:9" ht="15.75" customHeight="1">
      <c r="A8" s="342"/>
      <c r="B8" s="353" t="s">
        <v>177</v>
      </c>
      <c r="C8" s="360"/>
      <c r="D8" s="365">
        <v>10.8</v>
      </c>
      <c r="E8" s="373" t="s">
        <v>31</v>
      </c>
      <c r="F8" s="382"/>
      <c r="G8" s="393"/>
      <c r="H8" s="371"/>
      <c r="I8" s="404"/>
    </row>
    <row r="9" spans="1:9" s="335" customFormat="1" ht="15.75" customHeight="1">
      <c r="A9" s="340"/>
      <c r="B9" s="354"/>
      <c r="D9" s="368"/>
      <c r="E9" s="375"/>
      <c r="F9" s="408"/>
      <c r="G9" s="392"/>
      <c r="H9" s="375"/>
      <c r="I9" s="405"/>
    </row>
    <row r="10" spans="1:9" s="336" customFormat="1" ht="15.75" customHeight="1">
      <c r="A10" s="341"/>
      <c r="B10" s="355" t="s">
        <v>61</v>
      </c>
      <c r="D10" s="367">
        <v>6.7</v>
      </c>
      <c r="E10" s="376" t="s">
        <v>34</v>
      </c>
      <c r="F10" s="385"/>
      <c r="G10" s="393"/>
      <c r="H10" s="376"/>
      <c r="I10" s="406"/>
    </row>
    <row r="11" spans="1:9" s="335" customFormat="1" ht="15.75" customHeight="1">
      <c r="A11" s="340"/>
      <c r="B11" s="354"/>
      <c r="D11" s="368"/>
      <c r="E11" s="375"/>
      <c r="F11" s="408"/>
      <c r="G11" s="392"/>
      <c r="H11" s="375"/>
      <c r="I11" s="405"/>
    </row>
    <row r="12" spans="1:9" s="336" customFormat="1" ht="15.75" customHeight="1">
      <c r="A12" s="341"/>
      <c r="B12" s="355"/>
      <c r="D12" s="367"/>
      <c r="E12" s="376"/>
      <c r="F12" s="385"/>
      <c r="G12" s="393"/>
      <c r="H12" s="376"/>
      <c r="I12" s="406"/>
    </row>
    <row r="13" spans="1:9" ht="15.75" customHeight="1">
      <c r="A13" s="342"/>
      <c r="B13" s="353"/>
      <c r="C13" s="360"/>
      <c r="D13" s="365"/>
      <c r="E13" s="371"/>
      <c r="F13" s="380"/>
      <c r="G13" s="391"/>
      <c r="H13" s="371"/>
      <c r="I13" s="404"/>
    </row>
    <row r="14" spans="1:9" ht="15.75" customHeight="1">
      <c r="A14" s="341"/>
      <c r="B14" s="355"/>
      <c r="C14" s="336"/>
      <c r="D14" s="367"/>
      <c r="E14" s="376"/>
      <c r="F14" s="385"/>
      <c r="G14" s="393"/>
      <c r="H14" s="376"/>
      <c r="I14" s="406"/>
    </row>
    <row r="15" spans="1:9" ht="15.75" customHeight="1">
      <c r="A15" s="342"/>
      <c r="B15" s="353"/>
      <c r="C15" s="360"/>
      <c r="D15" s="365"/>
      <c r="E15" s="371"/>
      <c r="F15" s="380"/>
      <c r="G15" s="391"/>
      <c r="H15" s="371"/>
      <c r="I15" s="404"/>
    </row>
    <row r="16" spans="1:9" ht="15.75" customHeight="1">
      <c r="A16" s="342"/>
      <c r="B16" s="353"/>
      <c r="C16" s="360"/>
      <c r="D16" s="365"/>
      <c r="E16" s="371"/>
      <c r="F16" s="380"/>
      <c r="G16" s="391"/>
      <c r="H16" s="371"/>
      <c r="I16" s="404"/>
    </row>
    <row r="17" spans="1:9" s="335" customFormat="1" ht="15.75" customHeight="1">
      <c r="A17" s="340"/>
      <c r="B17" s="354"/>
      <c r="D17" s="368"/>
      <c r="E17" s="375"/>
      <c r="F17" s="384"/>
      <c r="G17" s="386"/>
      <c r="H17" s="375"/>
      <c r="I17" s="405"/>
    </row>
    <row r="18" spans="1:9" s="336" customFormat="1" ht="15.75" customHeight="1">
      <c r="A18" s="341"/>
      <c r="B18" s="355"/>
      <c r="D18" s="367"/>
      <c r="E18" s="376"/>
      <c r="F18" s="385"/>
      <c r="G18" s="393"/>
      <c r="H18" s="376"/>
      <c r="I18" s="406"/>
    </row>
    <row r="19" spans="1:9" ht="15.75" customHeight="1">
      <c r="A19" s="342"/>
      <c r="B19" s="353"/>
      <c r="C19" s="360"/>
      <c r="D19" s="365"/>
      <c r="E19" s="371"/>
      <c r="F19" s="380"/>
      <c r="G19" s="391"/>
      <c r="H19" s="371"/>
      <c r="I19" s="404"/>
    </row>
    <row r="20" spans="1:9" ht="15.75" customHeight="1">
      <c r="A20" s="342"/>
      <c r="B20" s="353"/>
      <c r="C20" s="360"/>
      <c r="D20" s="365"/>
      <c r="E20" s="371"/>
      <c r="F20" s="380"/>
      <c r="G20" s="391"/>
      <c r="H20" s="371"/>
      <c r="I20" s="404"/>
    </row>
    <row r="21" spans="1:9" ht="15.75" customHeight="1">
      <c r="A21" s="340"/>
      <c r="B21" s="354"/>
      <c r="C21" s="335"/>
      <c r="D21" s="368"/>
      <c r="E21" s="375"/>
      <c r="F21" s="384"/>
      <c r="G21" s="386"/>
      <c r="H21" s="375"/>
      <c r="I21" s="405"/>
    </row>
    <row r="22" spans="1:9" ht="15.75" customHeight="1">
      <c r="A22" s="341"/>
      <c r="B22" s="355"/>
      <c r="C22" s="336"/>
      <c r="D22" s="367"/>
      <c r="E22" s="376"/>
      <c r="F22" s="385"/>
      <c r="G22" s="393"/>
      <c r="H22" s="376"/>
      <c r="I22" s="406"/>
    </row>
    <row r="23" spans="1:9" ht="15.75" customHeight="1">
      <c r="A23" s="340"/>
      <c r="B23" s="354"/>
      <c r="C23" s="335"/>
      <c r="D23" s="366"/>
      <c r="E23" s="375"/>
      <c r="F23" s="384"/>
      <c r="G23" s="392"/>
      <c r="H23" s="375"/>
      <c r="I23" s="405"/>
    </row>
    <row r="24" spans="1:9" ht="15.75" customHeight="1">
      <c r="A24" s="341"/>
      <c r="B24" s="351"/>
      <c r="C24" s="336"/>
      <c r="D24" s="367"/>
      <c r="E24" s="376"/>
      <c r="F24" s="385"/>
      <c r="G24" s="393"/>
      <c r="H24" s="376"/>
      <c r="I24" s="406"/>
    </row>
    <row r="25" spans="1:9" ht="15.75" customHeight="1">
      <c r="A25" s="342"/>
      <c r="B25" s="352"/>
      <c r="C25" s="360"/>
      <c r="D25" s="364"/>
      <c r="E25" s="371"/>
      <c r="F25" s="380"/>
      <c r="G25" s="390"/>
      <c r="H25" s="371"/>
      <c r="I25" s="404"/>
    </row>
    <row r="26" spans="1:9" ht="15.75" customHeight="1">
      <c r="A26" s="342"/>
      <c r="B26" s="352"/>
      <c r="C26" s="360"/>
      <c r="D26" s="365"/>
      <c r="E26" s="371"/>
      <c r="F26" s="380"/>
      <c r="G26" s="391"/>
      <c r="H26" s="371"/>
      <c r="I26" s="404"/>
    </row>
    <row r="27" spans="1:9" ht="15.75" customHeight="1">
      <c r="A27" s="340"/>
      <c r="B27" s="350"/>
      <c r="C27" s="335"/>
      <c r="D27" s="366"/>
      <c r="E27" s="375"/>
      <c r="F27" s="384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85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/>
      <c r="C30" s="360"/>
      <c r="D30" s="365"/>
      <c r="E30" s="371"/>
      <c r="F30" s="380"/>
      <c r="G30" s="391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tabColor rgb="FFFF0000"/>
  </sheetPr>
  <dimension ref="A1:I272"/>
  <sheetViews>
    <sheetView view="pageBreakPreview" zoomScale="80" zoomScaleSheetLayoutView="80" workbookViewId="0">
      <selection activeCell="G3" sqref="G3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v>3</v>
      </c>
      <c r="B4" s="349" t="s">
        <v>28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366"/>
      <c r="E5" s="372"/>
      <c r="F5" s="381"/>
      <c r="G5" s="392"/>
      <c r="H5" s="375"/>
      <c r="I5" s="405"/>
    </row>
    <row r="6" spans="1:9" s="336" customFormat="1" ht="15.75" customHeight="1">
      <c r="A6" s="341"/>
      <c r="B6" s="351" t="s">
        <v>178</v>
      </c>
      <c r="C6" s="336" t="s">
        <v>65</v>
      </c>
      <c r="D6" s="367">
        <v>1.1000000000000001</v>
      </c>
      <c r="E6" s="373" t="s">
        <v>31</v>
      </c>
      <c r="F6" s="382"/>
      <c r="G6" s="393"/>
      <c r="H6" s="376"/>
      <c r="I6" s="406"/>
    </row>
    <row r="7" spans="1:9" ht="15.75" customHeight="1">
      <c r="A7" s="342"/>
      <c r="B7" s="352"/>
      <c r="C7" s="360"/>
      <c r="D7" s="364"/>
      <c r="E7" s="374"/>
      <c r="F7" s="383"/>
      <c r="G7" s="390"/>
      <c r="H7" s="371"/>
      <c r="I7" s="404"/>
    </row>
    <row r="8" spans="1:9" ht="15.75" customHeight="1">
      <c r="A8" s="342"/>
      <c r="B8" s="353" t="s">
        <v>194</v>
      </c>
      <c r="C8" s="360" t="s">
        <v>68</v>
      </c>
      <c r="D8" s="365">
        <v>0.5</v>
      </c>
      <c r="E8" s="373" t="s">
        <v>31</v>
      </c>
      <c r="F8" s="382"/>
      <c r="G8" s="393"/>
      <c r="H8" s="371"/>
      <c r="I8" s="404"/>
    </row>
    <row r="9" spans="1:9" ht="15.75" customHeight="1">
      <c r="A9" s="340"/>
      <c r="B9" s="354"/>
      <c r="C9" s="335"/>
      <c r="D9" s="368"/>
      <c r="E9" s="375"/>
      <c r="F9" s="408"/>
      <c r="G9" s="390"/>
      <c r="H9" s="399"/>
      <c r="I9" s="405"/>
    </row>
    <row r="10" spans="1:9" ht="15.75" customHeight="1">
      <c r="A10" s="342"/>
      <c r="B10" s="353"/>
      <c r="C10" s="360"/>
      <c r="D10" s="365"/>
      <c r="E10" s="371"/>
      <c r="F10" s="380"/>
      <c r="G10" s="393"/>
      <c r="H10" s="400"/>
      <c r="I10" s="406"/>
    </row>
    <row r="11" spans="1:9" s="335" customFormat="1" ht="15.75" customHeight="1">
      <c r="A11" s="340"/>
      <c r="B11" s="354"/>
      <c r="D11" s="368"/>
      <c r="E11" s="375"/>
      <c r="F11" s="408"/>
      <c r="G11" s="392"/>
      <c r="H11" s="375"/>
      <c r="I11" s="405"/>
    </row>
    <row r="12" spans="1:9" s="336" customFormat="1" ht="15.75" customHeight="1">
      <c r="A12" s="341"/>
      <c r="B12" s="355"/>
      <c r="D12" s="367"/>
      <c r="E12" s="376"/>
      <c r="F12" s="385"/>
      <c r="G12" s="393"/>
      <c r="H12" s="376"/>
      <c r="I12" s="406"/>
    </row>
    <row r="13" spans="1:9" ht="15.75" customHeight="1">
      <c r="A13" s="342"/>
      <c r="B13" s="353"/>
      <c r="C13" s="360"/>
      <c r="D13" s="365"/>
      <c r="E13" s="371"/>
      <c r="F13" s="409"/>
      <c r="G13" s="390"/>
      <c r="H13" s="371"/>
      <c r="I13" s="404"/>
    </row>
    <row r="14" spans="1:9" ht="15.75" customHeight="1">
      <c r="A14" s="342"/>
      <c r="B14" s="353"/>
      <c r="C14" s="360"/>
      <c r="D14" s="365"/>
      <c r="E14" s="371"/>
      <c r="F14" s="380"/>
      <c r="G14" s="391"/>
      <c r="H14" s="371"/>
      <c r="I14" s="404"/>
    </row>
    <row r="15" spans="1:9" s="335" customFormat="1" ht="15.75" customHeight="1">
      <c r="A15" s="340"/>
      <c r="B15" s="354"/>
      <c r="D15" s="368"/>
      <c r="E15" s="375"/>
      <c r="F15" s="408"/>
      <c r="G15" s="392"/>
      <c r="H15" s="375"/>
      <c r="I15" s="405"/>
    </row>
    <row r="16" spans="1:9" s="336" customFormat="1" ht="15.75" customHeight="1">
      <c r="A16" s="341"/>
      <c r="B16" s="355"/>
      <c r="D16" s="367"/>
      <c r="E16" s="376"/>
      <c r="F16" s="385"/>
      <c r="G16" s="393"/>
      <c r="H16" s="376"/>
      <c r="I16" s="406"/>
    </row>
    <row r="17" spans="1:9" ht="15.75" customHeight="1">
      <c r="A17" s="342"/>
      <c r="B17" s="353"/>
      <c r="C17" s="360"/>
      <c r="D17" s="365"/>
      <c r="E17" s="371"/>
      <c r="F17" s="380"/>
      <c r="G17" s="391"/>
      <c r="H17" s="371"/>
      <c r="I17" s="404"/>
    </row>
    <row r="18" spans="1:9" ht="15.75" customHeight="1">
      <c r="A18" s="341"/>
      <c r="B18" s="355"/>
      <c r="C18" s="336"/>
      <c r="D18" s="367"/>
      <c r="E18" s="376"/>
      <c r="F18" s="385"/>
      <c r="G18" s="393"/>
      <c r="H18" s="376"/>
      <c r="I18" s="406"/>
    </row>
    <row r="19" spans="1:9" ht="15.75" customHeight="1">
      <c r="A19" s="342"/>
      <c r="B19" s="353"/>
      <c r="C19" s="360"/>
      <c r="D19" s="365"/>
      <c r="E19" s="371"/>
      <c r="F19" s="380"/>
      <c r="G19" s="391"/>
      <c r="H19" s="371"/>
      <c r="I19" s="404"/>
    </row>
    <row r="20" spans="1:9" ht="15.75" customHeight="1">
      <c r="A20" s="342"/>
      <c r="B20" s="353"/>
      <c r="C20" s="360"/>
      <c r="D20" s="365"/>
      <c r="E20" s="371"/>
      <c r="F20" s="380"/>
      <c r="G20" s="391"/>
      <c r="H20" s="371"/>
      <c r="I20" s="404"/>
    </row>
    <row r="21" spans="1:9" ht="15.75" customHeight="1">
      <c r="A21" s="340"/>
      <c r="B21" s="354"/>
      <c r="C21" s="335"/>
      <c r="D21" s="368"/>
      <c r="E21" s="375"/>
      <c r="F21" s="384"/>
      <c r="G21" s="386"/>
      <c r="H21" s="375"/>
      <c r="I21" s="405"/>
    </row>
    <row r="22" spans="1:9" ht="15.75" customHeight="1">
      <c r="A22" s="341"/>
      <c r="B22" s="355"/>
      <c r="C22" s="336"/>
      <c r="D22" s="367"/>
      <c r="E22" s="376"/>
      <c r="F22" s="385"/>
      <c r="G22" s="393"/>
      <c r="H22" s="376"/>
      <c r="I22" s="406"/>
    </row>
    <row r="23" spans="1:9" ht="15.75" customHeight="1">
      <c r="A23" s="340"/>
      <c r="B23" s="354"/>
      <c r="C23" s="335"/>
      <c r="D23" s="366"/>
      <c r="E23" s="375"/>
      <c r="F23" s="384"/>
      <c r="G23" s="392"/>
      <c r="H23" s="375"/>
      <c r="I23" s="405"/>
    </row>
    <row r="24" spans="1:9" ht="15.75" customHeight="1">
      <c r="A24" s="341"/>
      <c r="B24" s="351"/>
      <c r="C24" s="336"/>
      <c r="D24" s="367"/>
      <c r="E24" s="376"/>
      <c r="F24" s="385"/>
      <c r="G24" s="393"/>
      <c r="H24" s="376"/>
      <c r="I24" s="406"/>
    </row>
    <row r="25" spans="1:9" ht="15.75" customHeight="1">
      <c r="A25" s="342"/>
      <c r="B25" s="352"/>
      <c r="C25" s="360"/>
      <c r="D25" s="364"/>
      <c r="E25" s="371"/>
      <c r="F25" s="380"/>
      <c r="G25" s="390"/>
      <c r="H25" s="371"/>
      <c r="I25" s="404"/>
    </row>
    <row r="26" spans="1:9" ht="15.75" customHeight="1">
      <c r="A26" s="342"/>
      <c r="B26" s="352"/>
      <c r="C26" s="360"/>
      <c r="D26" s="365"/>
      <c r="E26" s="371"/>
      <c r="F26" s="380"/>
      <c r="G26" s="391"/>
      <c r="H26" s="371"/>
      <c r="I26" s="404"/>
    </row>
    <row r="27" spans="1:9" ht="15.75" customHeight="1">
      <c r="A27" s="340"/>
      <c r="B27" s="350"/>
      <c r="C27" s="335"/>
      <c r="D27" s="366"/>
      <c r="E27" s="375"/>
      <c r="F27" s="384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85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/>
      <c r="C30" s="360"/>
      <c r="D30" s="365"/>
      <c r="E30" s="371"/>
      <c r="F30" s="380"/>
      <c r="G30" s="391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4">
    <tabColor rgb="FFFF0000"/>
  </sheetPr>
  <dimension ref="A1:I272"/>
  <sheetViews>
    <sheetView view="pageBreakPreview" zoomScale="80" zoomScaleSheetLayoutView="80" workbookViewId="0">
      <selection activeCell="G3" sqref="G3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v>4</v>
      </c>
      <c r="B4" s="349" t="s">
        <v>36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410"/>
      <c r="E5" s="372"/>
      <c r="F5" s="381"/>
      <c r="G5" s="392"/>
      <c r="H5" s="375"/>
      <c r="I5" s="405"/>
    </row>
    <row r="6" spans="1:9" s="336" customFormat="1" ht="15.75" customHeight="1">
      <c r="A6" s="341"/>
      <c r="B6" s="351" t="s">
        <v>69</v>
      </c>
      <c r="C6" s="336" t="s">
        <v>70</v>
      </c>
      <c r="D6" s="411">
        <v>163</v>
      </c>
      <c r="E6" s="373" t="s">
        <v>62</v>
      </c>
      <c r="F6" s="382"/>
      <c r="G6" s="393"/>
      <c r="H6" s="376"/>
      <c r="I6" s="406"/>
    </row>
    <row r="7" spans="1:9" ht="15.75" customHeight="1">
      <c r="A7" s="342"/>
      <c r="B7" s="353"/>
      <c r="C7" s="360"/>
      <c r="D7" s="412"/>
      <c r="E7" s="371"/>
      <c r="F7" s="408"/>
      <c r="G7" s="392"/>
      <c r="H7" s="375"/>
      <c r="I7" s="405"/>
    </row>
    <row r="8" spans="1:9" ht="15.75" customHeight="1">
      <c r="A8" s="342"/>
      <c r="B8" s="353" t="s">
        <v>41</v>
      </c>
      <c r="C8" s="360"/>
      <c r="D8" s="412">
        <v>8</v>
      </c>
      <c r="E8" s="371" t="s">
        <v>62</v>
      </c>
      <c r="F8" s="385"/>
      <c r="G8" s="393"/>
      <c r="H8" s="376"/>
      <c r="I8" s="406"/>
    </row>
    <row r="9" spans="1:9" s="335" customFormat="1" ht="15.75" customHeight="1">
      <c r="A9" s="340"/>
      <c r="B9" s="354"/>
      <c r="D9" s="413"/>
      <c r="E9" s="375"/>
      <c r="F9" s="408"/>
      <c r="G9" s="392"/>
      <c r="H9" s="375"/>
      <c r="I9" s="405"/>
    </row>
    <row r="10" spans="1:9" s="336" customFormat="1" ht="15.75" customHeight="1">
      <c r="A10" s="341"/>
      <c r="B10" s="355" t="s">
        <v>49</v>
      </c>
      <c r="D10" s="411">
        <v>171</v>
      </c>
      <c r="E10" s="376" t="s">
        <v>62</v>
      </c>
      <c r="F10" s="385"/>
      <c r="G10" s="393"/>
      <c r="H10" s="376"/>
      <c r="I10" s="406"/>
    </row>
    <row r="11" spans="1:9" ht="15.75" customHeight="1">
      <c r="A11" s="342"/>
      <c r="B11" s="353"/>
      <c r="C11" s="360"/>
      <c r="D11" s="412"/>
      <c r="E11" s="371"/>
      <c r="F11" s="408"/>
      <c r="G11" s="392"/>
      <c r="H11" s="375"/>
      <c r="I11" s="405"/>
    </row>
    <row r="12" spans="1:9" ht="15.75" customHeight="1">
      <c r="A12" s="341"/>
      <c r="B12" s="355" t="s">
        <v>72</v>
      </c>
      <c r="C12" s="336"/>
      <c r="D12" s="411">
        <v>171</v>
      </c>
      <c r="E12" s="376" t="s">
        <v>62</v>
      </c>
      <c r="F12" s="385"/>
      <c r="G12" s="393"/>
      <c r="H12" s="376"/>
      <c r="I12" s="406"/>
    </row>
    <row r="13" spans="1:9" ht="15.75" customHeight="1">
      <c r="A13" s="342"/>
      <c r="B13" s="353"/>
      <c r="C13" s="360"/>
      <c r="D13" s="412"/>
      <c r="E13" s="371"/>
      <c r="F13" s="380"/>
      <c r="G13" s="391"/>
      <c r="H13" s="371"/>
      <c r="I13" s="404"/>
    </row>
    <row r="14" spans="1:9" ht="15.75" customHeight="1">
      <c r="A14" s="342"/>
      <c r="B14" s="353"/>
      <c r="C14" s="360"/>
      <c r="D14" s="412"/>
      <c r="E14" s="371"/>
      <c r="F14" s="380"/>
      <c r="G14" s="391"/>
      <c r="H14" s="371"/>
      <c r="I14" s="404"/>
    </row>
    <row r="15" spans="1:9" s="335" customFormat="1" ht="15.75" customHeight="1">
      <c r="A15" s="340"/>
      <c r="B15" s="354"/>
      <c r="D15" s="413"/>
      <c r="E15" s="375"/>
      <c r="F15" s="384"/>
      <c r="G15" s="386"/>
      <c r="H15" s="375"/>
      <c r="I15" s="405"/>
    </row>
    <row r="16" spans="1:9" s="336" customFormat="1" ht="15.75" customHeight="1">
      <c r="A16" s="341"/>
      <c r="B16" s="355"/>
      <c r="D16" s="411"/>
      <c r="E16" s="376"/>
      <c r="F16" s="385"/>
      <c r="G16" s="393"/>
      <c r="H16" s="376"/>
      <c r="I16" s="406"/>
    </row>
    <row r="17" spans="1:9" ht="15.75" customHeight="1">
      <c r="A17" s="342"/>
      <c r="B17" s="353"/>
      <c r="C17" s="360"/>
      <c r="D17" s="412"/>
      <c r="E17" s="371"/>
      <c r="F17" s="380"/>
      <c r="G17" s="391"/>
      <c r="H17" s="371"/>
      <c r="I17" s="404"/>
    </row>
    <row r="18" spans="1:9" ht="15.75" customHeight="1">
      <c r="A18" s="342"/>
      <c r="B18" s="353"/>
      <c r="C18" s="360"/>
      <c r="D18" s="412"/>
      <c r="E18" s="371"/>
      <c r="F18" s="380"/>
      <c r="G18" s="391"/>
      <c r="H18" s="371"/>
      <c r="I18" s="404"/>
    </row>
    <row r="19" spans="1:9" s="335" customFormat="1" ht="15.75" customHeight="1">
      <c r="A19" s="340"/>
      <c r="B19" s="354"/>
      <c r="D19" s="368"/>
      <c r="E19" s="375"/>
      <c r="F19" s="384"/>
      <c r="G19" s="386"/>
      <c r="H19" s="375"/>
      <c r="I19" s="405"/>
    </row>
    <row r="20" spans="1:9" s="336" customFormat="1" ht="15.75" customHeight="1">
      <c r="A20" s="341"/>
      <c r="B20" s="355"/>
      <c r="D20" s="367"/>
      <c r="E20" s="376"/>
      <c r="F20" s="385"/>
      <c r="G20" s="393"/>
      <c r="H20" s="376"/>
      <c r="I20" s="406"/>
    </row>
    <row r="21" spans="1:9" ht="15.75" customHeight="1">
      <c r="A21" s="342"/>
      <c r="B21" s="353"/>
      <c r="C21" s="360"/>
      <c r="D21" s="365"/>
      <c r="E21" s="371"/>
      <c r="F21" s="380"/>
      <c r="G21" s="391"/>
      <c r="H21" s="371"/>
      <c r="I21" s="404"/>
    </row>
    <row r="22" spans="1:9" ht="15.75" customHeight="1">
      <c r="A22" s="341"/>
      <c r="B22" s="355"/>
      <c r="C22" s="336"/>
      <c r="D22" s="367"/>
      <c r="E22" s="376"/>
      <c r="F22" s="385"/>
      <c r="G22" s="393"/>
      <c r="H22" s="376"/>
      <c r="I22" s="406"/>
    </row>
    <row r="23" spans="1:9" ht="15.75" customHeight="1">
      <c r="A23" s="340"/>
      <c r="B23" s="354"/>
      <c r="C23" s="335"/>
      <c r="D23" s="366"/>
      <c r="E23" s="375"/>
      <c r="F23" s="384"/>
      <c r="G23" s="392"/>
      <c r="H23" s="375"/>
      <c r="I23" s="405"/>
    </row>
    <row r="24" spans="1:9" ht="15.75" customHeight="1">
      <c r="A24" s="341"/>
      <c r="B24" s="351"/>
      <c r="C24" s="336"/>
      <c r="D24" s="367"/>
      <c r="E24" s="376"/>
      <c r="F24" s="385"/>
      <c r="G24" s="393"/>
      <c r="H24" s="376"/>
      <c r="I24" s="406"/>
    </row>
    <row r="25" spans="1:9" ht="15.75" customHeight="1">
      <c r="A25" s="342"/>
      <c r="B25" s="352"/>
      <c r="C25" s="360"/>
      <c r="D25" s="364"/>
      <c r="E25" s="371"/>
      <c r="F25" s="380"/>
      <c r="G25" s="390"/>
      <c r="H25" s="371"/>
      <c r="I25" s="404"/>
    </row>
    <row r="26" spans="1:9" ht="15.75" customHeight="1">
      <c r="A26" s="342"/>
      <c r="B26" s="352"/>
      <c r="C26" s="360"/>
      <c r="D26" s="365"/>
      <c r="E26" s="371"/>
      <c r="F26" s="380"/>
      <c r="G26" s="391"/>
      <c r="H26" s="371"/>
      <c r="I26" s="404"/>
    </row>
    <row r="27" spans="1:9" ht="15.75" customHeight="1">
      <c r="A27" s="340"/>
      <c r="B27" s="350"/>
      <c r="C27" s="335"/>
      <c r="D27" s="366"/>
      <c r="E27" s="375"/>
      <c r="F27" s="384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85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/>
      <c r="C30" s="360"/>
      <c r="D30" s="365"/>
      <c r="E30" s="371"/>
      <c r="F30" s="380"/>
      <c r="G30" s="391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5">
    <tabColor rgb="FFFF0000"/>
  </sheetPr>
  <dimension ref="A1:I272"/>
  <sheetViews>
    <sheetView view="pageBreakPreview" zoomScale="80" zoomScaleSheetLayoutView="80" workbookViewId="0">
      <selection activeCell="G3" sqref="G3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v>5</v>
      </c>
      <c r="B4" s="349" t="s">
        <v>59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366"/>
      <c r="E5" s="372"/>
      <c r="F5" s="381"/>
      <c r="G5" s="392"/>
      <c r="H5" s="375"/>
      <c r="I5" s="405"/>
    </row>
    <row r="6" spans="1:9" s="336" customFormat="1" ht="15.75" customHeight="1">
      <c r="A6" s="341"/>
      <c r="B6" s="351" t="s">
        <v>55</v>
      </c>
      <c r="C6" s="336" t="s">
        <v>117</v>
      </c>
      <c r="D6" s="367">
        <v>10</v>
      </c>
      <c r="E6" s="373" t="s">
        <v>31</v>
      </c>
      <c r="F6" s="382"/>
      <c r="G6" s="393"/>
      <c r="H6" s="376"/>
      <c r="I6" s="406"/>
    </row>
    <row r="7" spans="1:9" ht="15.75" customHeight="1">
      <c r="A7" s="342"/>
      <c r="B7" s="352"/>
      <c r="C7" s="360"/>
      <c r="D7" s="364"/>
      <c r="E7" s="374"/>
      <c r="F7" s="383"/>
      <c r="G7" s="390"/>
      <c r="H7" s="371"/>
      <c r="I7" s="404"/>
    </row>
    <row r="8" spans="1:9" ht="15.75" customHeight="1">
      <c r="A8" s="342"/>
      <c r="B8" s="353" t="s">
        <v>66</v>
      </c>
      <c r="C8" s="360" t="s">
        <v>118</v>
      </c>
      <c r="D8" s="365">
        <v>0.5</v>
      </c>
      <c r="E8" s="415" t="s">
        <v>31</v>
      </c>
      <c r="F8" s="416"/>
      <c r="G8" s="391"/>
      <c r="H8" s="371"/>
      <c r="I8" s="404"/>
    </row>
    <row r="9" spans="1:9" s="335" customFormat="1" ht="15.75" customHeight="1">
      <c r="A9" s="340"/>
      <c r="B9" s="354"/>
      <c r="D9" s="368"/>
      <c r="E9" s="375"/>
      <c r="F9" s="408"/>
      <c r="G9" s="392"/>
      <c r="H9" s="399"/>
      <c r="I9" s="405"/>
    </row>
    <row r="10" spans="1:9" s="336" customFormat="1" ht="15.75" customHeight="1">
      <c r="A10" s="341"/>
      <c r="B10" s="355" t="s">
        <v>53</v>
      </c>
      <c r="C10" s="336" t="s">
        <v>24</v>
      </c>
      <c r="D10" s="367">
        <v>10.5</v>
      </c>
      <c r="E10" s="376" t="s">
        <v>31</v>
      </c>
      <c r="F10" s="385"/>
      <c r="G10" s="393"/>
      <c r="H10" s="400"/>
      <c r="I10" s="406"/>
    </row>
    <row r="11" spans="1:9" s="360" customFormat="1" ht="15.75" customHeight="1">
      <c r="A11" s="342"/>
      <c r="B11" s="353"/>
      <c r="D11" s="365"/>
      <c r="E11" s="371"/>
      <c r="F11" s="409"/>
      <c r="G11" s="390"/>
      <c r="H11" s="371"/>
      <c r="I11" s="404"/>
    </row>
    <row r="12" spans="1:9" s="336" customFormat="1" ht="15.75" customHeight="1">
      <c r="A12" s="341"/>
      <c r="B12" s="355" t="s">
        <v>175</v>
      </c>
      <c r="D12" s="367">
        <v>10.5</v>
      </c>
      <c r="E12" s="376" t="s">
        <v>31</v>
      </c>
      <c r="F12" s="385"/>
      <c r="G12" s="393"/>
      <c r="H12" s="376"/>
      <c r="I12" s="406"/>
    </row>
    <row r="13" spans="1:9" ht="15.75" customHeight="1">
      <c r="A13" s="342"/>
      <c r="B13" s="353"/>
      <c r="C13" s="360"/>
      <c r="D13" s="365"/>
      <c r="E13" s="371"/>
      <c r="F13" s="408"/>
      <c r="G13" s="392"/>
      <c r="H13" s="375"/>
      <c r="I13" s="405"/>
    </row>
    <row r="14" spans="1:9" ht="15.75" customHeight="1">
      <c r="A14" s="342"/>
      <c r="B14" s="353"/>
      <c r="C14" s="360"/>
      <c r="D14" s="365"/>
      <c r="E14" s="371"/>
      <c r="F14" s="385"/>
      <c r="G14" s="393"/>
      <c r="H14" s="376"/>
      <c r="I14" s="406"/>
    </row>
    <row r="15" spans="1:9" s="335" customFormat="1" ht="15.75" customHeight="1">
      <c r="A15" s="340"/>
      <c r="B15" s="354"/>
      <c r="D15" s="368"/>
      <c r="E15" s="375"/>
      <c r="F15" s="408"/>
      <c r="G15" s="392"/>
      <c r="H15" s="375"/>
      <c r="I15" s="405"/>
    </row>
    <row r="16" spans="1:9" s="360" customFormat="1" ht="15.75" customHeight="1">
      <c r="A16" s="342"/>
      <c r="B16" s="353"/>
      <c r="D16" s="365"/>
      <c r="E16" s="371"/>
      <c r="F16" s="380"/>
      <c r="G16" s="391"/>
      <c r="H16" s="371"/>
      <c r="I16" s="404"/>
    </row>
    <row r="17" spans="1:9" s="335" customFormat="1" ht="15.75" customHeight="1">
      <c r="A17" s="340"/>
      <c r="B17" s="354"/>
      <c r="D17" s="368"/>
      <c r="E17" s="375"/>
      <c r="F17" s="384"/>
      <c r="G17" s="386"/>
      <c r="H17" s="375"/>
      <c r="I17" s="405"/>
    </row>
    <row r="18" spans="1:9" s="336" customFormat="1" ht="15.75" customHeight="1">
      <c r="A18" s="341"/>
      <c r="B18" s="355"/>
      <c r="D18" s="367"/>
      <c r="E18" s="376"/>
      <c r="F18" s="385"/>
      <c r="G18" s="393"/>
      <c r="H18" s="376"/>
      <c r="I18" s="406"/>
    </row>
    <row r="19" spans="1:9" ht="15.75" customHeight="1">
      <c r="A19" s="342"/>
      <c r="B19" s="353"/>
      <c r="C19" s="360"/>
      <c r="D19" s="365"/>
      <c r="E19" s="371"/>
      <c r="F19" s="409"/>
      <c r="G19" s="390"/>
      <c r="H19" s="371"/>
      <c r="I19" s="404"/>
    </row>
    <row r="20" spans="1:9" ht="15.75" customHeight="1">
      <c r="A20" s="341"/>
      <c r="B20" s="355"/>
      <c r="C20" s="336"/>
      <c r="D20" s="367"/>
      <c r="E20" s="376"/>
      <c r="F20" s="385"/>
      <c r="G20" s="393"/>
      <c r="H20" s="376"/>
      <c r="I20" s="406"/>
    </row>
    <row r="21" spans="1:9" ht="15.75" customHeight="1">
      <c r="A21" s="342"/>
      <c r="B21" s="352"/>
      <c r="C21" s="360"/>
      <c r="D21" s="414"/>
      <c r="E21" s="374"/>
      <c r="F21" s="383"/>
      <c r="G21" s="390"/>
      <c r="H21" s="371"/>
      <c r="I21" s="404"/>
    </row>
    <row r="22" spans="1:9" ht="15.75" customHeight="1">
      <c r="A22" s="342"/>
      <c r="B22" s="353"/>
      <c r="C22" s="360"/>
      <c r="D22" s="365"/>
      <c r="E22" s="373"/>
      <c r="F22" s="382"/>
      <c r="G22" s="393"/>
      <c r="H22" s="371"/>
      <c r="I22" s="404"/>
    </row>
    <row r="23" spans="1:9" ht="15.75" customHeight="1">
      <c r="A23" s="340"/>
      <c r="B23" s="354"/>
      <c r="C23" s="335"/>
      <c r="D23" s="368"/>
      <c r="E23" s="375"/>
      <c r="F23" s="384"/>
      <c r="G23" s="386"/>
      <c r="H23" s="375"/>
      <c r="I23" s="405"/>
    </row>
    <row r="24" spans="1:9" ht="15.75" customHeight="1">
      <c r="A24" s="341"/>
      <c r="B24" s="355"/>
      <c r="C24" s="336"/>
      <c r="D24" s="367"/>
      <c r="E24" s="376"/>
      <c r="F24" s="385"/>
      <c r="G24" s="393"/>
      <c r="H24" s="376"/>
      <c r="I24" s="406"/>
    </row>
    <row r="25" spans="1:9" ht="15.75" customHeight="1">
      <c r="A25" s="340"/>
      <c r="B25" s="354"/>
      <c r="C25" s="335"/>
      <c r="D25" s="366"/>
      <c r="E25" s="375"/>
      <c r="F25" s="384"/>
      <c r="G25" s="392"/>
      <c r="H25" s="375"/>
      <c r="I25" s="405"/>
    </row>
    <row r="26" spans="1:9" ht="15.75" customHeight="1">
      <c r="A26" s="341"/>
      <c r="B26" s="351"/>
      <c r="C26" s="336"/>
      <c r="D26" s="367"/>
      <c r="E26" s="376"/>
      <c r="F26" s="385"/>
      <c r="G26" s="393"/>
      <c r="H26" s="376"/>
      <c r="I26" s="406"/>
    </row>
    <row r="27" spans="1:9" ht="15.75" customHeight="1">
      <c r="A27" s="340"/>
      <c r="B27" s="350"/>
      <c r="C27" s="335"/>
      <c r="D27" s="366"/>
      <c r="E27" s="375"/>
      <c r="F27" s="384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85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/>
      <c r="C30" s="360"/>
      <c r="D30" s="365"/>
      <c r="E30" s="371"/>
      <c r="F30" s="380"/>
      <c r="G30" s="391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6">
    <tabColor rgb="FFFF0000"/>
  </sheetPr>
  <dimension ref="A1:I272"/>
  <sheetViews>
    <sheetView view="pageBreakPreview" zoomScale="80" zoomScaleSheetLayoutView="80" workbookViewId="0">
      <selection activeCell="G3" sqref="G3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v>6</v>
      </c>
      <c r="B4" s="349" t="s">
        <v>44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366"/>
      <c r="E5" s="372"/>
      <c r="F5" s="381"/>
      <c r="G5" s="392"/>
      <c r="H5" s="375"/>
      <c r="I5" s="405"/>
    </row>
    <row r="6" spans="1:9" s="336" customFormat="1" ht="15.75" customHeight="1">
      <c r="A6" s="341"/>
      <c r="B6" s="351" t="s">
        <v>75</v>
      </c>
      <c r="C6" s="336" t="s">
        <v>76</v>
      </c>
      <c r="D6" s="367">
        <v>10</v>
      </c>
      <c r="E6" s="373" t="s">
        <v>34</v>
      </c>
      <c r="F6" s="382"/>
      <c r="G6" s="393"/>
      <c r="H6" s="376"/>
      <c r="I6" s="406"/>
    </row>
    <row r="7" spans="1:9" ht="15.75" customHeight="1">
      <c r="A7" s="340"/>
      <c r="B7" s="354"/>
      <c r="C7" s="335"/>
      <c r="D7" s="368"/>
      <c r="E7" s="375"/>
      <c r="F7" s="408"/>
      <c r="G7" s="390"/>
      <c r="H7" s="399"/>
      <c r="I7" s="405"/>
    </row>
    <row r="8" spans="1:9" ht="15.75" customHeight="1">
      <c r="A8" s="342"/>
      <c r="B8" s="353" t="s">
        <v>78</v>
      </c>
      <c r="C8" s="360"/>
      <c r="D8" s="365">
        <v>10</v>
      </c>
      <c r="E8" s="371" t="s">
        <v>34</v>
      </c>
      <c r="F8" s="380"/>
      <c r="G8" s="393"/>
      <c r="H8" s="400"/>
      <c r="I8" s="406"/>
    </row>
    <row r="9" spans="1:9" s="335" customFormat="1" ht="15.75" customHeight="1">
      <c r="A9" s="340"/>
      <c r="B9" s="354"/>
      <c r="D9" s="417"/>
      <c r="E9" s="375"/>
      <c r="F9" s="408"/>
      <c r="G9" s="392"/>
      <c r="H9" s="375"/>
      <c r="I9" s="405"/>
    </row>
    <row r="10" spans="1:9" s="360" customFormat="1" ht="15.75" customHeight="1">
      <c r="A10" s="342"/>
      <c r="B10" s="353"/>
      <c r="D10" s="418"/>
      <c r="E10" s="371"/>
      <c r="F10" s="380"/>
      <c r="G10" s="391"/>
      <c r="H10" s="371"/>
      <c r="I10" s="404"/>
    </row>
    <row r="11" spans="1:9" s="335" customFormat="1" ht="15.75" customHeight="1">
      <c r="A11" s="340"/>
      <c r="B11" s="354"/>
      <c r="D11" s="417"/>
      <c r="E11" s="375"/>
      <c r="F11" s="384"/>
      <c r="G11" s="386"/>
      <c r="H11" s="375"/>
      <c r="I11" s="405"/>
    </row>
    <row r="12" spans="1:9" s="336" customFormat="1" ht="15.75" customHeight="1">
      <c r="A12" s="341"/>
      <c r="B12" s="355"/>
      <c r="D12" s="419"/>
      <c r="E12" s="376"/>
      <c r="F12" s="385"/>
      <c r="G12" s="393"/>
      <c r="H12" s="376"/>
      <c r="I12" s="406"/>
    </row>
    <row r="13" spans="1:9" ht="15.75" customHeight="1">
      <c r="A13" s="342"/>
      <c r="B13" s="353"/>
      <c r="C13" s="360"/>
      <c r="D13" s="365"/>
      <c r="E13" s="371"/>
      <c r="F13" s="409"/>
      <c r="G13" s="390"/>
      <c r="H13" s="371"/>
      <c r="I13" s="404"/>
    </row>
    <row r="14" spans="1:9" ht="15.75" customHeight="1">
      <c r="A14" s="342"/>
      <c r="B14" s="353"/>
      <c r="C14" s="360"/>
      <c r="D14" s="365"/>
      <c r="E14" s="371"/>
      <c r="F14" s="385"/>
      <c r="G14" s="393"/>
      <c r="H14" s="376"/>
      <c r="I14" s="406"/>
    </row>
    <row r="15" spans="1:9" s="335" customFormat="1" ht="15.75" customHeight="1">
      <c r="A15" s="340"/>
      <c r="B15" s="354"/>
      <c r="D15" s="368"/>
      <c r="E15" s="375"/>
      <c r="F15" s="408"/>
      <c r="G15" s="392"/>
      <c r="H15" s="375"/>
      <c r="I15" s="405"/>
    </row>
    <row r="16" spans="1:9" s="336" customFormat="1" ht="15.75" customHeight="1">
      <c r="A16" s="341"/>
      <c r="B16" s="355"/>
      <c r="D16" s="367"/>
      <c r="E16" s="376"/>
      <c r="F16" s="385"/>
      <c r="G16" s="393"/>
      <c r="H16" s="376"/>
      <c r="I16" s="406"/>
    </row>
    <row r="17" spans="1:9" ht="15.75" customHeight="1">
      <c r="A17" s="342"/>
      <c r="B17" s="353"/>
      <c r="C17" s="360"/>
      <c r="D17" s="365"/>
      <c r="E17" s="371"/>
      <c r="F17" s="408"/>
      <c r="G17" s="392"/>
      <c r="H17" s="375"/>
      <c r="I17" s="405"/>
    </row>
    <row r="18" spans="1:9" ht="15.75" customHeight="1">
      <c r="A18" s="341"/>
      <c r="B18" s="355"/>
      <c r="C18" s="336"/>
      <c r="D18" s="367"/>
      <c r="E18" s="376"/>
      <c r="F18" s="385"/>
      <c r="G18" s="393"/>
      <c r="H18" s="376"/>
      <c r="I18" s="406"/>
    </row>
    <row r="19" spans="1:9" ht="15.75" customHeight="1">
      <c r="A19" s="342"/>
      <c r="B19" s="353"/>
      <c r="C19" s="360"/>
      <c r="D19" s="365"/>
      <c r="E19" s="371"/>
      <c r="F19" s="380"/>
      <c r="G19" s="391"/>
      <c r="H19" s="371"/>
      <c r="I19" s="404"/>
    </row>
    <row r="20" spans="1:9" ht="15.75" customHeight="1">
      <c r="A20" s="342"/>
      <c r="B20" s="353"/>
      <c r="C20" s="360"/>
      <c r="D20" s="365"/>
      <c r="E20" s="371"/>
      <c r="F20" s="380"/>
      <c r="G20" s="391"/>
      <c r="H20" s="371"/>
      <c r="I20" s="404"/>
    </row>
    <row r="21" spans="1:9" ht="15.75" customHeight="1">
      <c r="A21" s="340"/>
      <c r="B21" s="354"/>
      <c r="C21" s="335"/>
      <c r="D21" s="368"/>
      <c r="E21" s="375"/>
      <c r="F21" s="384"/>
      <c r="G21" s="386"/>
      <c r="H21" s="375"/>
      <c r="I21" s="405"/>
    </row>
    <row r="22" spans="1:9" ht="15.75" customHeight="1">
      <c r="A22" s="341"/>
      <c r="B22" s="355"/>
      <c r="C22" s="336"/>
      <c r="D22" s="367"/>
      <c r="E22" s="376"/>
      <c r="F22" s="385"/>
      <c r="G22" s="393"/>
      <c r="H22" s="376"/>
      <c r="I22" s="406"/>
    </row>
    <row r="23" spans="1:9" ht="15.75" customHeight="1">
      <c r="A23" s="340"/>
      <c r="B23" s="354"/>
      <c r="C23" s="335"/>
      <c r="D23" s="366"/>
      <c r="E23" s="375"/>
      <c r="F23" s="384"/>
      <c r="G23" s="392"/>
      <c r="H23" s="375"/>
      <c r="I23" s="405"/>
    </row>
    <row r="24" spans="1:9" ht="15.75" customHeight="1">
      <c r="A24" s="341"/>
      <c r="B24" s="351"/>
      <c r="C24" s="336"/>
      <c r="D24" s="367"/>
      <c r="E24" s="376"/>
      <c r="F24" s="385"/>
      <c r="G24" s="393"/>
      <c r="H24" s="376"/>
      <c r="I24" s="406"/>
    </row>
    <row r="25" spans="1:9" ht="15.75" customHeight="1">
      <c r="A25" s="342"/>
      <c r="B25" s="352"/>
      <c r="C25" s="360"/>
      <c r="D25" s="364"/>
      <c r="E25" s="371"/>
      <c r="F25" s="380"/>
      <c r="G25" s="390"/>
      <c r="H25" s="371"/>
      <c r="I25" s="404"/>
    </row>
    <row r="26" spans="1:9" ht="15.75" customHeight="1">
      <c r="A26" s="342"/>
      <c r="B26" s="352"/>
      <c r="C26" s="360"/>
      <c r="D26" s="365"/>
      <c r="E26" s="371"/>
      <c r="F26" s="380"/>
      <c r="G26" s="391"/>
      <c r="H26" s="371"/>
      <c r="I26" s="404"/>
    </row>
    <row r="27" spans="1:9" ht="15.75" customHeight="1">
      <c r="A27" s="340"/>
      <c r="B27" s="350"/>
      <c r="C27" s="335"/>
      <c r="D27" s="366"/>
      <c r="E27" s="375"/>
      <c r="F27" s="384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85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/>
      <c r="C30" s="360"/>
      <c r="D30" s="365"/>
      <c r="E30" s="371"/>
      <c r="F30" s="380"/>
      <c r="G30" s="391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74"/>
  <sheetViews>
    <sheetView view="pageBreakPreview" zoomScale="80" zoomScaleSheetLayoutView="80" workbookViewId="0">
      <selection activeCell="C58" sqref="C58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11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11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11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11" ht="15.75" customHeight="1">
      <c r="A4" s="420">
        <v>7</v>
      </c>
      <c r="B4" s="421" t="s">
        <v>180</v>
      </c>
      <c r="C4" s="336"/>
      <c r="D4" s="367"/>
      <c r="E4" s="376"/>
      <c r="F4" s="385"/>
      <c r="G4" s="393"/>
      <c r="H4" s="376"/>
      <c r="I4" s="406"/>
    </row>
    <row r="5" spans="1:11" ht="15.75" customHeight="1">
      <c r="A5" s="340"/>
      <c r="B5" s="350"/>
      <c r="C5" s="335"/>
      <c r="D5" s="366"/>
      <c r="E5" s="408"/>
      <c r="F5" s="372"/>
      <c r="G5" s="392"/>
      <c r="H5" s="375"/>
      <c r="I5" s="405"/>
      <c r="J5" s="335"/>
      <c r="K5" s="335"/>
    </row>
    <row r="6" spans="1:11" ht="15.75" customHeight="1">
      <c r="A6" s="341"/>
      <c r="B6" s="422" t="s">
        <v>119</v>
      </c>
      <c r="C6" s="336"/>
      <c r="D6" s="367">
        <v>1</v>
      </c>
      <c r="E6" s="376" t="s">
        <v>4</v>
      </c>
      <c r="F6" s="393"/>
      <c r="G6" s="393"/>
      <c r="H6" s="376"/>
      <c r="I6" s="406"/>
      <c r="J6" s="336"/>
      <c r="K6" s="336"/>
    </row>
    <row r="7" spans="1:11" ht="15.75" customHeight="1">
      <c r="A7" s="342"/>
      <c r="B7" s="352"/>
      <c r="C7" s="360"/>
      <c r="D7" s="364"/>
      <c r="E7" s="408"/>
      <c r="F7" s="372"/>
      <c r="G7" s="392"/>
      <c r="H7" s="375"/>
      <c r="I7" s="405"/>
    </row>
    <row r="8" spans="1:11" ht="15.75" customHeight="1">
      <c r="A8" s="342"/>
      <c r="B8" s="423"/>
      <c r="C8" s="360"/>
      <c r="D8" s="365"/>
      <c r="E8" s="371"/>
      <c r="F8" s="393"/>
      <c r="G8" s="393"/>
      <c r="H8" s="376"/>
      <c r="I8" s="406"/>
    </row>
    <row r="9" spans="1:11" ht="15.75" customHeight="1">
      <c r="A9" s="340"/>
      <c r="B9" s="350"/>
      <c r="C9" s="335"/>
      <c r="D9" s="366"/>
      <c r="E9" s="408"/>
      <c r="F9" s="372"/>
      <c r="G9" s="392"/>
      <c r="H9" s="375"/>
      <c r="I9" s="405"/>
    </row>
    <row r="10" spans="1:11" ht="15.75" customHeight="1">
      <c r="A10" s="341"/>
      <c r="B10" s="351"/>
      <c r="C10" s="336"/>
      <c r="D10" s="367"/>
      <c r="E10" s="376"/>
      <c r="F10" s="393"/>
      <c r="G10" s="393"/>
      <c r="H10" s="376"/>
      <c r="I10" s="406"/>
    </row>
    <row r="11" spans="1:11" ht="15.75" customHeight="1">
      <c r="A11" s="342"/>
      <c r="B11" s="352"/>
      <c r="C11" s="360"/>
      <c r="D11" s="426"/>
      <c r="E11" s="383"/>
      <c r="F11" s="372"/>
      <c r="G11" s="392"/>
      <c r="H11" s="375"/>
      <c r="I11" s="405"/>
    </row>
    <row r="12" spans="1:11" ht="15.75" customHeight="1">
      <c r="A12" s="342"/>
      <c r="B12" s="423"/>
      <c r="C12" s="360"/>
      <c r="D12" s="365"/>
      <c r="E12" s="371"/>
      <c r="F12" s="393"/>
      <c r="G12" s="393"/>
      <c r="H12" s="376"/>
      <c r="I12" s="406"/>
    </row>
    <row r="13" spans="1:11" ht="15.75" customHeight="1">
      <c r="A13" s="340"/>
      <c r="B13" s="350"/>
      <c r="C13" s="335"/>
      <c r="D13" s="366"/>
      <c r="E13" s="408"/>
      <c r="F13" s="372"/>
      <c r="G13" s="392"/>
      <c r="H13" s="375"/>
      <c r="I13" s="405"/>
    </row>
    <row r="14" spans="1:11" ht="15.75" customHeight="1">
      <c r="A14" s="341"/>
      <c r="B14" s="351"/>
      <c r="C14" s="336"/>
      <c r="D14" s="367"/>
      <c r="E14" s="376"/>
      <c r="F14" s="393"/>
      <c r="G14" s="393"/>
      <c r="H14" s="376"/>
      <c r="I14" s="406"/>
    </row>
    <row r="15" spans="1:11" ht="15.75" customHeight="1">
      <c r="A15" s="342"/>
      <c r="B15" s="352"/>
      <c r="C15" s="360"/>
      <c r="D15" s="426"/>
      <c r="E15" s="383"/>
      <c r="F15" s="372"/>
      <c r="G15" s="392"/>
      <c r="H15" s="375"/>
      <c r="I15" s="405"/>
    </row>
    <row r="16" spans="1:11" ht="15.75" customHeight="1">
      <c r="A16" s="342"/>
      <c r="B16" s="423"/>
      <c r="C16" s="360"/>
      <c r="D16" s="365"/>
      <c r="E16" s="371"/>
      <c r="F16" s="393"/>
      <c r="G16" s="393"/>
      <c r="H16" s="376"/>
      <c r="I16" s="406"/>
    </row>
    <row r="17" spans="1:9" ht="15.75" customHeight="1">
      <c r="A17" s="340"/>
      <c r="B17" s="424"/>
      <c r="C17" s="335"/>
      <c r="D17" s="368"/>
      <c r="E17" s="375"/>
      <c r="F17" s="372"/>
      <c r="G17" s="392"/>
      <c r="H17" s="375"/>
      <c r="I17" s="405"/>
    </row>
    <row r="18" spans="1:9" ht="15.75" customHeight="1">
      <c r="A18" s="341"/>
      <c r="B18" s="422"/>
      <c r="C18" s="336"/>
      <c r="D18" s="367"/>
      <c r="E18" s="376"/>
      <c r="F18" s="393"/>
      <c r="G18" s="393"/>
      <c r="H18" s="376"/>
      <c r="I18" s="406"/>
    </row>
    <row r="19" spans="1:9" ht="15.75" customHeight="1">
      <c r="A19" s="342"/>
      <c r="B19" s="423"/>
      <c r="C19" s="360"/>
      <c r="D19" s="365"/>
      <c r="E19" s="371"/>
      <c r="F19" s="372"/>
      <c r="G19" s="392"/>
      <c r="H19" s="375"/>
      <c r="I19" s="405"/>
    </row>
    <row r="20" spans="1:9" ht="15.75" customHeight="1">
      <c r="A20" s="342"/>
      <c r="B20" s="423"/>
      <c r="C20" s="360"/>
      <c r="D20" s="365"/>
      <c r="E20" s="371"/>
      <c r="F20" s="393"/>
      <c r="G20" s="393"/>
      <c r="H20" s="376"/>
      <c r="I20" s="406"/>
    </row>
    <row r="21" spans="1:9" ht="15.75" customHeight="1">
      <c r="A21" s="340"/>
      <c r="B21" s="424"/>
      <c r="C21" s="335"/>
      <c r="D21" s="368"/>
      <c r="E21" s="375"/>
      <c r="F21" s="372"/>
      <c r="G21" s="392"/>
      <c r="H21" s="375"/>
      <c r="I21" s="405"/>
    </row>
    <row r="22" spans="1:9" ht="15.75" customHeight="1">
      <c r="A22" s="341"/>
      <c r="B22" s="422"/>
      <c r="C22" s="336"/>
      <c r="D22" s="367"/>
      <c r="E22" s="376"/>
      <c r="F22" s="393"/>
      <c r="G22" s="393"/>
      <c r="H22" s="376"/>
      <c r="I22" s="406"/>
    </row>
    <row r="23" spans="1:9" ht="15.75" customHeight="1">
      <c r="A23" s="340"/>
      <c r="B23" s="354"/>
      <c r="C23" s="335"/>
      <c r="D23" s="366"/>
      <c r="E23" s="375"/>
      <c r="F23" s="372"/>
      <c r="G23" s="392"/>
      <c r="H23" s="375"/>
      <c r="I23" s="405"/>
    </row>
    <row r="24" spans="1:9" ht="15.75" customHeight="1">
      <c r="A24" s="341"/>
      <c r="B24" s="351"/>
      <c r="C24" s="336"/>
      <c r="D24" s="367"/>
      <c r="E24" s="376"/>
      <c r="F24" s="393"/>
      <c r="G24" s="393"/>
      <c r="H24" s="376"/>
      <c r="I24" s="406"/>
    </row>
    <row r="25" spans="1:9" ht="15.75" customHeight="1">
      <c r="A25" s="342"/>
      <c r="B25" s="352"/>
      <c r="C25" s="360"/>
      <c r="D25" s="364"/>
      <c r="E25" s="371"/>
      <c r="F25" s="372"/>
      <c r="G25" s="392"/>
      <c r="H25" s="375"/>
      <c r="I25" s="405"/>
    </row>
    <row r="26" spans="1:9" ht="15.75" customHeight="1">
      <c r="A26" s="341"/>
      <c r="B26" s="351"/>
      <c r="C26" s="336"/>
      <c r="D26" s="367"/>
      <c r="E26" s="376"/>
      <c r="F26" s="393"/>
      <c r="G26" s="393"/>
      <c r="H26" s="376"/>
      <c r="I26" s="406"/>
    </row>
    <row r="27" spans="1:9" ht="15.75" customHeight="1">
      <c r="A27" s="340"/>
      <c r="B27" s="350"/>
      <c r="C27" s="335"/>
      <c r="D27" s="366"/>
      <c r="E27" s="375"/>
      <c r="F27" s="372"/>
      <c r="G27" s="392"/>
      <c r="H27" s="375"/>
      <c r="I27" s="405"/>
    </row>
    <row r="28" spans="1:9" ht="15.75" customHeight="1">
      <c r="A28" s="341"/>
      <c r="B28" s="351"/>
      <c r="C28" s="336"/>
      <c r="D28" s="367"/>
      <c r="E28" s="376"/>
      <c r="F28" s="393"/>
      <c r="G28" s="393"/>
      <c r="H28" s="376"/>
      <c r="I28" s="406"/>
    </row>
    <row r="29" spans="1:9" ht="15.75" customHeight="1">
      <c r="A29" s="342"/>
      <c r="B29" s="352"/>
      <c r="C29" s="360"/>
      <c r="D29" s="364"/>
      <c r="E29" s="371"/>
      <c r="F29" s="372"/>
      <c r="G29" s="392"/>
      <c r="H29" s="375"/>
      <c r="I29" s="405"/>
    </row>
    <row r="30" spans="1:9" ht="15.75" customHeight="1">
      <c r="A30" s="342"/>
      <c r="B30" s="352"/>
      <c r="C30" s="360"/>
      <c r="D30" s="365"/>
      <c r="E30" s="371"/>
      <c r="F30" s="393"/>
      <c r="G30" s="393"/>
      <c r="H30" s="376"/>
      <c r="I30" s="406"/>
    </row>
    <row r="31" spans="1:9" ht="15.75" customHeight="1">
      <c r="A31" s="340"/>
      <c r="B31" s="350"/>
      <c r="C31" s="335"/>
      <c r="D31" s="366"/>
      <c r="E31" s="375"/>
      <c r="F31" s="372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93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435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37"/>
      <c r="B37" s="347"/>
      <c r="C37" s="358"/>
      <c r="D37" s="427"/>
      <c r="E37" s="370"/>
      <c r="F37" s="436"/>
      <c r="G37" s="439"/>
      <c r="H37" s="370"/>
      <c r="I37" s="440"/>
    </row>
    <row r="38" spans="1:9" ht="15.75" customHeight="1">
      <c r="A38" s="341"/>
      <c r="B38" s="351" t="s">
        <v>120</v>
      </c>
      <c r="C38" s="336"/>
      <c r="D38" s="367"/>
      <c r="E38" s="376"/>
      <c r="F38" s="393"/>
      <c r="G38" s="393"/>
      <c r="H38" s="376"/>
      <c r="I38" s="406"/>
    </row>
    <row r="39" spans="1:9" ht="15.75" customHeight="1">
      <c r="A39" s="340"/>
      <c r="B39" s="350"/>
      <c r="C39" s="335" t="s">
        <v>121</v>
      </c>
      <c r="D39" s="428"/>
      <c r="E39" s="430" t="s">
        <v>125</v>
      </c>
      <c r="F39" s="372"/>
      <c r="G39" s="392"/>
      <c r="H39" s="375"/>
      <c r="I39" s="405"/>
    </row>
    <row r="40" spans="1:9" ht="15.75" customHeight="1">
      <c r="A40" s="341"/>
      <c r="B40" s="351" t="s">
        <v>80</v>
      </c>
      <c r="C40" s="336" t="s">
        <v>122</v>
      </c>
      <c r="D40" s="393">
        <v>1</v>
      </c>
      <c r="E40" s="431"/>
      <c r="F40" s="351"/>
      <c r="G40" s="393"/>
      <c r="H40" s="376"/>
      <c r="I40" s="406"/>
    </row>
    <row r="41" spans="1:9" ht="15.75" customHeight="1">
      <c r="A41" s="340"/>
      <c r="B41" s="350"/>
      <c r="C41" s="335"/>
      <c r="D41" s="392"/>
      <c r="E41" s="430" t="s">
        <v>193</v>
      </c>
      <c r="F41" s="372"/>
      <c r="G41" s="392"/>
      <c r="H41" s="375"/>
      <c r="I41" s="405"/>
    </row>
    <row r="42" spans="1:9" ht="15.75" customHeight="1">
      <c r="A42" s="341"/>
      <c r="B42" s="351" t="s">
        <v>79</v>
      </c>
      <c r="C42" s="336" t="s">
        <v>2</v>
      </c>
      <c r="D42" s="393">
        <v>1</v>
      </c>
      <c r="E42" s="431"/>
      <c r="F42" s="419"/>
      <c r="G42" s="393"/>
      <c r="H42" s="376"/>
      <c r="I42" s="406"/>
    </row>
    <row r="43" spans="1:9" ht="15.75" customHeight="1">
      <c r="A43" s="340"/>
      <c r="B43" s="350"/>
      <c r="C43" s="335"/>
      <c r="D43" s="392"/>
      <c r="E43" s="430" t="s">
        <v>125</v>
      </c>
      <c r="F43" s="437"/>
      <c r="G43" s="392"/>
      <c r="H43" s="375"/>
      <c r="I43" s="405"/>
    </row>
    <row r="44" spans="1:9" ht="15.75" customHeight="1">
      <c r="A44" s="341"/>
      <c r="B44" s="351" t="s">
        <v>167</v>
      </c>
      <c r="C44" s="336" t="s">
        <v>192</v>
      </c>
      <c r="D44" s="393">
        <v>1</v>
      </c>
      <c r="E44" s="431"/>
      <c r="F44" s="419"/>
      <c r="G44" s="393"/>
      <c r="H44" s="376"/>
      <c r="I44" s="406"/>
    </row>
    <row r="45" spans="1:9" ht="15.75" customHeight="1">
      <c r="A45" s="340"/>
      <c r="B45" s="350"/>
      <c r="C45" s="335"/>
      <c r="D45" s="392"/>
      <c r="E45" s="430"/>
      <c r="F45" s="437"/>
      <c r="G45" s="392"/>
      <c r="H45" s="375"/>
      <c r="I45" s="405"/>
    </row>
    <row r="46" spans="1:9" ht="15.75" customHeight="1">
      <c r="A46" s="341"/>
      <c r="B46" s="351"/>
      <c r="C46" s="336"/>
      <c r="D46" s="393"/>
      <c r="E46" s="431"/>
      <c r="F46" s="419"/>
      <c r="G46" s="393"/>
      <c r="H46" s="376"/>
      <c r="I46" s="406"/>
    </row>
    <row r="47" spans="1:9" ht="15.75" customHeight="1">
      <c r="A47" s="340"/>
      <c r="B47" s="350"/>
      <c r="C47" s="335"/>
      <c r="D47" s="392"/>
      <c r="E47" s="430"/>
      <c r="F47" s="437"/>
      <c r="G47" s="392"/>
      <c r="H47" s="375"/>
      <c r="I47" s="405"/>
    </row>
    <row r="48" spans="1:9" ht="15.75" customHeight="1">
      <c r="A48" s="341"/>
      <c r="B48" s="351"/>
      <c r="C48" s="336"/>
      <c r="D48" s="393"/>
      <c r="E48" s="431"/>
      <c r="F48" s="419"/>
      <c r="G48" s="393"/>
      <c r="H48" s="376"/>
      <c r="I48" s="406"/>
    </row>
    <row r="49" spans="1:9" ht="15.75" customHeight="1">
      <c r="A49" s="340"/>
      <c r="B49" s="350"/>
      <c r="C49" s="335"/>
      <c r="D49" s="392"/>
      <c r="E49" s="430"/>
      <c r="F49" s="437"/>
      <c r="G49" s="392"/>
      <c r="H49" s="375"/>
      <c r="I49" s="405"/>
    </row>
    <row r="50" spans="1:9" ht="15.75" customHeight="1">
      <c r="A50" s="341"/>
      <c r="B50" s="351"/>
      <c r="C50" s="336"/>
      <c r="D50" s="367"/>
      <c r="E50" s="431"/>
      <c r="F50" s="419"/>
      <c r="G50" s="393"/>
      <c r="H50" s="376"/>
      <c r="I50" s="406"/>
    </row>
    <row r="51" spans="1:9" ht="15.75" customHeight="1">
      <c r="A51" s="340"/>
      <c r="B51" s="350"/>
      <c r="C51" s="335"/>
      <c r="D51" s="366"/>
      <c r="E51" s="430"/>
      <c r="F51" s="437"/>
      <c r="G51" s="392"/>
      <c r="H51" s="375"/>
      <c r="I51" s="405"/>
    </row>
    <row r="52" spans="1:9" ht="15.75" customHeight="1">
      <c r="A52" s="341"/>
      <c r="B52" s="351"/>
      <c r="C52" s="336"/>
      <c r="D52" s="393"/>
      <c r="E52" s="431"/>
      <c r="F52" s="419"/>
      <c r="G52" s="393"/>
      <c r="H52" s="376"/>
      <c r="I52" s="406"/>
    </row>
    <row r="53" spans="1:9" ht="15.75" customHeight="1">
      <c r="A53" s="340"/>
      <c r="B53" s="350"/>
      <c r="C53" s="335"/>
      <c r="D53" s="392"/>
      <c r="E53" s="430"/>
      <c r="F53" s="437"/>
      <c r="G53" s="392"/>
      <c r="H53" s="375"/>
      <c r="I53" s="405"/>
    </row>
    <row r="54" spans="1:9" ht="15.75" customHeight="1">
      <c r="A54" s="341"/>
      <c r="B54" s="351"/>
      <c r="C54" s="336"/>
      <c r="D54" s="393"/>
      <c r="E54" s="431"/>
      <c r="F54" s="419"/>
      <c r="G54" s="393"/>
      <c r="H54" s="376"/>
      <c r="I54" s="406"/>
    </row>
    <row r="55" spans="1:9" ht="15.75" customHeight="1">
      <c r="A55" s="340"/>
      <c r="B55" s="350"/>
      <c r="C55" s="335"/>
      <c r="D55" s="392"/>
      <c r="E55" s="430"/>
      <c r="F55" s="437"/>
      <c r="G55" s="392"/>
      <c r="H55" s="375"/>
      <c r="I55" s="405"/>
    </row>
    <row r="56" spans="1:9" ht="15.75" customHeight="1">
      <c r="A56" s="341"/>
      <c r="B56" s="351"/>
      <c r="C56" s="336"/>
      <c r="D56" s="419"/>
      <c r="E56" s="431"/>
      <c r="F56" s="419"/>
      <c r="G56" s="393"/>
      <c r="H56" s="376"/>
      <c r="I56" s="406"/>
    </row>
    <row r="57" spans="1:9" ht="15.75" customHeight="1">
      <c r="A57" s="340"/>
      <c r="B57" s="350"/>
      <c r="C57" s="335"/>
      <c r="D57" s="429"/>
      <c r="E57" s="430"/>
      <c r="F57" s="437"/>
      <c r="G57" s="392"/>
      <c r="H57" s="375"/>
      <c r="I57" s="405"/>
    </row>
    <row r="58" spans="1:9" ht="15.75" customHeight="1">
      <c r="A58" s="341"/>
      <c r="B58" s="351"/>
      <c r="C58" s="336"/>
      <c r="D58" s="419"/>
      <c r="E58" s="431"/>
      <c r="F58" s="419"/>
      <c r="G58" s="393"/>
      <c r="H58" s="376"/>
      <c r="I58" s="406"/>
    </row>
    <row r="59" spans="1:9" ht="15.75" customHeight="1">
      <c r="A59" s="340"/>
      <c r="B59" s="350"/>
      <c r="C59" s="335"/>
      <c r="D59" s="429"/>
      <c r="E59" s="430"/>
      <c r="F59" s="437"/>
      <c r="G59" s="392"/>
      <c r="H59" s="375"/>
      <c r="I59" s="405"/>
    </row>
    <row r="60" spans="1:9" ht="15.75" customHeight="1">
      <c r="A60" s="341"/>
      <c r="B60" s="351"/>
      <c r="C60" s="336"/>
      <c r="D60" s="393"/>
      <c r="E60" s="431"/>
      <c r="F60" s="419"/>
      <c r="G60" s="393"/>
      <c r="H60" s="376"/>
      <c r="I60" s="406"/>
    </row>
    <row r="61" spans="1:9" ht="15.75" customHeight="1">
      <c r="A61" s="340"/>
      <c r="B61" s="350"/>
      <c r="C61" s="335"/>
      <c r="D61" s="392"/>
      <c r="E61" s="430"/>
      <c r="F61" s="437"/>
      <c r="G61" s="392"/>
      <c r="H61" s="375"/>
      <c r="I61" s="405"/>
    </row>
    <row r="62" spans="1:9" ht="15.75" customHeight="1">
      <c r="A62" s="341"/>
      <c r="B62" s="351"/>
      <c r="C62" s="336"/>
      <c r="D62" s="393"/>
      <c r="E62" s="431"/>
      <c r="F62" s="419"/>
      <c r="G62" s="393"/>
      <c r="H62" s="376"/>
      <c r="I62" s="406"/>
    </row>
    <row r="63" spans="1:9" ht="15.75" customHeight="1">
      <c r="A63" s="340"/>
      <c r="B63" s="350"/>
      <c r="C63" s="335"/>
      <c r="D63" s="392"/>
      <c r="E63" s="430"/>
      <c r="F63" s="437"/>
      <c r="G63" s="392"/>
      <c r="H63" s="375"/>
      <c r="I63" s="405"/>
    </row>
    <row r="64" spans="1:9" ht="15.75" customHeight="1">
      <c r="A64" s="341"/>
      <c r="B64" s="351"/>
      <c r="C64" s="336"/>
      <c r="D64" s="393"/>
      <c r="E64" s="431"/>
      <c r="F64" s="419"/>
      <c r="G64" s="393"/>
      <c r="H64" s="376"/>
      <c r="I64" s="406"/>
    </row>
    <row r="65" spans="1:9" ht="15.75" customHeight="1">
      <c r="A65" s="340"/>
      <c r="B65" s="350"/>
      <c r="C65" s="335"/>
      <c r="D65" s="392"/>
      <c r="E65" s="430"/>
      <c r="F65" s="437"/>
      <c r="G65" s="392"/>
      <c r="H65" s="375"/>
      <c r="I65" s="405"/>
    </row>
    <row r="66" spans="1:9" ht="15.75" customHeight="1">
      <c r="A66" s="342"/>
      <c r="B66" s="352"/>
      <c r="C66" s="360"/>
      <c r="D66" s="391"/>
      <c r="E66" s="431"/>
      <c r="F66" s="418"/>
      <c r="G66" s="391"/>
      <c r="H66" s="371"/>
      <c r="I66" s="404"/>
    </row>
    <row r="67" spans="1:9" s="335" customFormat="1" ht="15.75" customHeight="1">
      <c r="A67" s="340"/>
      <c r="B67" s="350"/>
      <c r="D67" s="386"/>
      <c r="E67" s="432"/>
      <c r="F67" s="417"/>
      <c r="G67" s="386"/>
      <c r="H67" s="375"/>
      <c r="I67" s="405"/>
    </row>
    <row r="68" spans="1:9" s="336" customFormat="1" ht="15.75" customHeight="1">
      <c r="A68" s="341"/>
      <c r="B68" s="351"/>
      <c r="D68" s="393"/>
      <c r="E68" s="431"/>
      <c r="F68" s="419"/>
      <c r="G68" s="393"/>
      <c r="H68" s="376"/>
      <c r="I68" s="406"/>
    </row>
    <row r="69" spans="1:9" ht="15.75" customHeight="1">
      <c r="A69" s="342"/>
      <c r="B69" s="352"/>
      <c r="C69" s="360"/>
      <c r="D69" s="391"/>
      <c r="E69" s="433"/>
      <c r="F69" s="418"/>
      <c r="G69" s="391"/>
      <c r="H69" s="371"/>
      <c r="I69" s="404"/>
    </row>
    <row r="70" spans="1:9" ht="15.75" customHeight="1">
      <c r="A70" s="343"/>
      <c r="B70" s="425" t="s">
        <v>81</v>
      </c>
      <c r="C70" s="361"/>
      <c r="D70" s="387"/>
      <c r="E70" s="434"/>
      <c r="F70" s="438"/>
      <c r="G70" s="387"/>
      <c r="H70" s="377"/>
      <c r="I70" s="407"/>
    </row>
    <row r="71" spans="1:9" ht="15.75" customHeight="1">
      <c r="A71" s="340"/>
      <c r="B71" s="350"/>
      <c r="C71" s="335"/>
      <c r="D71" s="366"/>
      <c r="E71" s="375"/>
      <c r="F71" s="372"/>
      <c r="G71" s="392"/>
      <c r="H71" s="375"/>
      <c r="I71" s="405"/>
    </row>
    <row r="72" spans="1:9" ht="15.75" customHeight="1">
      <c r="A72" s="341"/>
      <c r="B72" s="351"/>
      <c r="C72" s="336"/>
      <c r="D72" s="367"/>
      <c r="E72" s="376"/>
      <c r="F72" s="393"/>
      <c r="G72" s="393"/>
      <c r="H72" s="376"/>
      <c r="I72" s="406"/>
    </row>
    <row r="73" spans="1:9" ht="15.75" customHeight="1">
      <c r="A73" s="340"/>
      <c r="B73" s="350"/>
      <c r="C73" s="335"/>
      <c r="D73" s="366"/>
      <c r="E73" s="375"/>
      <c r="F73" s="372"/>
      <c r="G73" s="392"/>
      <c r="H73" s="375"/>
      <c r="I73" s="405"/>
    </row>
    <row r="74" spans="1:9" ht="15.75" customHeight="1">
      <c r="A74" s="341"/>
      <c r="B74" s="351"/>
      <c r="C74" s="336"/>
      <c r="D74" s="367"/>
      <c r="E74" s="376"/>
      <c r="F74" s="393"/>
      <c r="G74" s="393"/>
      <c r="H74" s="376"/>
      <c r="I74" s="406"/>
    </row>
  </sheetData>
  <mergeCells count="15">
    <mergeCell ref="H2:I2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  <rowBreaks count="1" manualBreakCount="1">
    <brk id="36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I277"/>
  <sheetViews>
    <sheetView view="pageBreakPreview" zoomScale="80" zoomScaleSheetLayoutView="80" workbookViewId="0">
      <selection activeCell="G4" sqref="G4"/>
    </sheetView>
  </sheetViews>
  <sheetFormatPr defaultRowHeight="17.25" customHeight="1"/>
  <cols>
    <col min="1" max="1" width="4.625" style="331" customWidth="1"/>
    <col min="2" max="2" width="26.5" style="331" customWidth="1"/>
    <col min="3" max="3" width="35.5" style="331" customWidth="1"/>
    <col min="4" max="4" width="12.625" style="332" customWidth="1"/>
    <col min="5" max="5" width="4.625" style="331" customWidth="1"/>
    <col min="6" max="6" width="14.625" style="333" customWidth="1"/>
    <col min="7" max="7" width="16.625" style="333" customWidth="1"/>
    <col min="8" max="8" width="6.5" style="331" customWidth="1"/>
    <col min="9" max="9" width="21.75" style="334" customWidth="1"/>
    <col min="10" max="16384" width="9" style="331" customWidth="1"/>
  </cols>
  <sheetData>
    <row r="1" spans="1:9" ht="15.75" customHeight="1">
      <c r="A1" s="337"/>
      <c r="B1" s="347"/>
      <c r="C1" s="358"/>
      <c r="D1" s="362"/>
      <c r="E1" s="370"/>
      <c r="F1" s="378"/>
      <c r="G1" s="388"/>
      <c r="H1" s="397"/>
      <c r="I1" s="402"/>
    </row>
    <row r="2" spans="1:9" ht="15.75" customHeight="1">
      <c r="A2" s="338"/>
      <c r="B2" s="348" t="s">
        <v>3</v>
      </c>
      <c r="C2" s="359" t="s">
        <v>8</v>
      </c>
      <c r="D2" s="363" t="s">
        <v>13</v>
      </c>
      <c r="E2" s="359" t="s">
        <v>15</v>
      </c>
      <c r="F2" s="379" t="s">
        <v>10</v>
      </c>
      <c r="G2" s="389" t="s">
        <v>7</v>
      </c>
      <c r="H2" s="398" t="s">
        <v>20</v>
      </c>
      <c r="I2" s="403"/>
    </row>
    <row r="3" spans="1:9" ht="15.75" customHeight="1">
      <c r="A3" s="339"/>
      <c r="B3" s="349"/>
      <c r="C3" s="360"/>
      <c r="D3" s="364"/>
      <c r="E3" s="371"/>
      <c r="F3" s="380"/>
      <c r="G3" s="390"/>
      <c r="H3" s="371"/>
      <c r="I3" s="404"/>
    </row>
    <row r="4" spans="1:9" ht="15.75" customHeight="1">
      <c r="A4" s="339">
        <v>8</v>
      </c>
      <c r="B4" s="349" t="s">
        <v>85</v>
      </c>
      <c r="C4" s="360"/>
      <c r="D4" s="365"/>
      <c r="E4" s="371"/>
      <c r="F4" s="380"/>
      <c r="G4" s="391"/>
      <c r="H4" s="371"/>
      <c r="I4" s="404"/>
    </row>
    <row r="5" spans="1:9" s="335" customFormat="1" ht="15.75" customHeight="1">
      <c r="A5" s="340"/>
      <c r="B5" s="350"/>
      <c r="D5" s="366"/>
      <c r="E5" s="372"/>
      <c r="F5" s="381"/>
      <c r="G5" s="392"/>
      <c r="H5" s="375"/>
      <c r="I5" s="405"/>
    </row>
    <row r="6" spans="1:9" s="336" customFormat="1" ht="15.75" customHeight="1">
      <c r="A6" s="341"/>
      <c r="B6" s="422" t="s">
        <v>23</v>
      </c>
      <c r="D6" s="367">
        <v>15.9</v>
      </c>
      <c r="E6" s="373" t="s">
        <v>34</v>
      </c>
      <c r="F6" s="382"/>
      <c r="G6" s="393"/>
      <c r="H6" s="376"/>
      <c r="I6" s="406"/>
    </row>
    <row r="7" spans="1:9" ht="15.75" customHeight="1">
      <c r="A7" s="340"/>
      <c r="B7" s="354"/>
      <c r="C7" s="335"/>
      <c r="D7" s="417"/>
      <c r="E7" s="375"/>
      <c r="F7" s="408"/>
      <c r="G7" s="390"/>
      <c r="H7" s="399"/>
      <c r="I7" s="405"/>
    </row>
    <row r="8" spans="1:9" ht="15.75" customHeight="1">
      <c r="A8" s="342"/>
      <c r="B8" s="353"/>
      <c r="C8" s="360"/>
      <c r="D8" s="365"/>
      <c r="E8" s="371"/>
      <c r="F8" s="380"/>
      <c r="G8" s="391"/>
      <c r="H8" s="435"/>
      <c r="I8" s="404"/>
    </row>
    <row r="9" spans="1:9" s="335" customFormat="1" ht="15.75" customHeight="1">
      <c r="A9" s="340"/>
      <c r="B9" s="354"/>
      <c r="D9" s="368"/>
      <c r="E9" s="375"/>
      <c r="F9" s="408"/>
      <c r="G9" s="392"/>
      <c r="H9" s="375"/>
      <c r="I9" s="405"/>
    </row>
    <row r="10" spans="1:9" s="336" customFormat="1" ht="15.75" customHeight="1">
      <c r="A10" s="341"/>
      <c r="B10" s="355" t="s">
        <v>86</v>
      </c>
      <c r="D10" s="367"/>
      <c r="E10" s="376"/>
      <c r="F10" s="385"/>
      <c r="G10" s="393"/>
      <c r="H10" s="376"/>
      <c r="I10" s="406"/>
    </row>
    <row r="11" spans="1:9" ht="15.75" customHeight="1">
      <c r="A11" s="342"/>
      <c r="B11" s="352"/>
      <c r="C11" s="360"/>
      <c r="D11" s="414"/>
      <c r="E11" s="374"/>
      <c r="F11" s="383"/>
      <c r="G11" s="390"/>
      <c r="H11" s="371"/>
      <c r="I11" s="404"/>
    </row>
    <row r="12" spans="1:9" ht="15.75" customHeight="1">
      <c r="A12" s="342"/>
      <c r="B12" s="353" t="s">
        <v>73</v>
      </c>
      <c r="C12" s="360" t="s">
        <v>74</v>
      </c>
      <c r="D12" s="365">
        <v>0.7</v>
      </c>
      <c r="E12" s="373" t="s">
        <v>31</v>
      </c>
      <c r="F12" s="382"/>
      <c r="G12" s="393"/>
      <c r="H12" s="371"/>
      <c r="I12" s="404"/>
    </row>
    <row r="13" spans="1:9" s="335" customFormat="1" ht="15.75" customHeight="1">
      <c r="A13" s="340"/>
      <c r="B13" s="350"/>
      <c r="D13" s="366"/>
      <c r="E13" s="372"/>
      <c r="F13" s="381"/>
      <c r="G13" s="392"/>
      <c r="H13" s="375"/>
      <c r="I13" s="405"/>
    </row>
    <row r="14" spans="1:9" s="336" customFormat="1" ht="15.75" customHeight="1">
      <c r="A14" s="341"/>
      <c r="B14" s="351" t="s">
        <v>69</v>
      </c>
      <c r="C14" s="336" t="s">
        <v>70</v>
      </c>
      <c r="D14" s="419">
        <v>81</v>
      </c>
      <c r="E14" s="373" t="s">
        <v>62</v>
      </c>
      <c r="F14" s="382"/>
      <c r="G14" s="393"/>
      <c r="H14" s="376"/>
      <c r="I14" s="406"/>
    </row>
    <row r="15" spans="1:9" ht="15.75" customHeight="1">
      <c r="A15" s="342"/>
      <c r="B15" s="353"/>
      <c r="C15" s="360"/>
      <c r="D15" s="365"/>
      <c r="E15" s="371"/>
      <c r="F15" s="408"/>
      <c r="G15" s="392"/>
      <c r="H15" s="375"/>
      <c r="I15" s="405"/>
    </row>
    <row r="16" spans="1:9" ht="15.75" customHeight="1">
      <c r="A16" s="342"/>
      <c r="B16" s="353" t="s">
        <v>41</v>
      </c>
      <c r="C16" s="360"/>
      <c r="D16" s="365">
        <v>4</v>
      </c>
      <c r="E16" s="371" t="s">
        <v>62</v>
      </c>
      <c r="F16" s="385"/>
      <c r="G16" s="393"/>
      <c r="H16" s="376"/>
      <c r="I16" s="406"/>
    </row>
    <row r="17" spans="1:9" s="335" customFormat="1" ht="15.75" customHeight="1">
      <c r="A17" s="340"/>
      <c r="B17" s="354"/>
      <c r="D17" s="368"/>
      <c r="E17" s="375"/>
      <c r="F17" s="408"/>
      <c r="G17" s="392"/>
      <c r="H17" s="375"/>
      <c r="I17" s="405"/>
    </row>
    <row r="18" spans="1:9" s="336" customFormat="1" ht="15.75" customHeight="1">
      <c r="A18" s="341"/>
      <c r="B18" s="355" t="s">
        <v>49</v>
      </c>
      <c r="D18" s="367">
        <v>81</v>
      </c>
      <c r="E18" s="376" t="s">
        <v>62</v>
      </c>
      <c r="F18" s="385"/>
      <c r="G18" s="393"/>
      <c r="H18" s="376"/>
      <c r="I18" s="406"/>
    </row>
    <row r="19" spans="1:9" ht="15.75" customHeight="1">
      <c r="A19" s="342"/>
      <c r="B19" s="353"/>
      <c r="C19" s="360"/>
      <c r="D19" s="365"/>
      <c r="E19" s="371"/>
      <c r="F19" s="408"/>
      <c r="G19" s="392"/>
      <c r="H19" s="375"/>
      <c r="I19" s="405"/>
    </row>
    <row r="20" spans="1:9" ht="15.75" customHeight="1">
      <c r="A20" s="341"/>
      <c r="B20" s="355" t="s">
        <v>72</v>
      </c>
      <c r="C20" s="336"/>
      <c r="D20" s="367">
        <v>81</v>
      </c>
      <c r="E20" s="376" t="s">
        <v>62</v>
      </c>
      <c r="F20" s="385"/>
      <c r="G20" s="393"/>
      <c r="H20" s="376"/>
      <c r="I20" s="406"/>
    </row>
    <row r="21" spans="1:9" ht="15.75" customHeight="1">
      <c r="A21" s="342"/>
      <c r="B21" s="352"/>
      <c r="C21" s="360"/>
      <c r="D21" s="364"/>
      <c r="E21" s="383"/>
      <c r="F21" s="409"/>
      <c r="G21" s="390"/>
      <c r="H21" s="371"/>
      <c r="I21" s="404"/>
    </row>
    <row r="22" spans="1:9" ht="15.75" customHeight="1">
      <c r="A22" s="342"/>
      <c r="B22" s="353" t="s">
        <v>64</v>
      </c>
      <c r="C22" s="360" t="s">
        <v>87</v>
      </c>
      <c r="D22" s="365">
        <v>0.3</v>
      </c>
      <c r="E22" s="371" t="s">
        <v>31</v>
      </c>
      <c r="F22" s="380"/>
      <c r="G22" s="391"/>
      <c r="H22" s="371"/>
      <c r="I22" s="404"/>
    </row>
    <row r="23" spans="1:9" s="335" customFormat="1" ht="15.75" customHeight="1">
      <c r="A23" s="340"/>
      <c r="B23" s="350"/>
      <c r="D23" s="368"/>
      <c r="E23" s="375"/>
      <c r="F23" s="384"/>
      <c r="G23" s="386"/>
      <c r="H23" s="375"/>
      <c r="I23" s="405"/>
    </row>
    <row r="24" spans="1:9" s="336" customFormat="1" ht="15.75" customHeight="1">
      <c r="A24" s="341"/>
      <c r="B24" s="351"/>
      <c r="D24" s="367"/>
      <c r="E24" s="376"/>
      <c r="F24" s="385"/>
      <c r="G24" s="393"/>
      <c r="H24" s="376"/>
      <c r="I24" s="406"/>
    </row>
    <row r="25" spans="1:9" s="335" customFormat="1" ht="15.75" customHeight="1">
      <c r="A25" s="340"/>
      <c r="B25" s="350"/>
      <c r="D25" s="368"/>
      <c r="E25" s="375"/>
      <c r="F25" s="384"/>
      <c r="G25" s="386"/>
      <c r="H25" s="375"/>
      <c r="I25" s="405"/>
    </row>
    <row r="26" spans="1:9" s="336" customFormat="1" ht="15.75" customHeight="1">
      <c r="A26" s="341"/>
      <c r="B26" s="351" t="s">
        <v>124</v>
      </c>
      <c r="D26" s="367"/>
      <c r="E26" s="376"/>
      <c r="F26" s="385"/>
      <c r="G26" s="393"/>
      <c r="H26" s="376"/>
      <c r="I26" s="406"/>
    </row>
    <row r="27" spans="1:9" ht="15.75" customHeight="1">
      <c r="A27" s="342"/>
      <c r="B27" s="352"/>
      <c r="C27" s="360"/>
      <c r="D27" s="364"/>
      <c r="E27" s="383"/>
      <c r="F27" s="409"/>
      <c r="G27" s="390"/>
      <c r="H27" s="371"/>
      <c r="I27" s="404"/>
    </row>
    <row r="28" spans="1:9" ht="15.75" customHeight="1">
      <c r="A28" s="341"/>
      <c r="B28" s="355" t="s">
        <v>83</v>
      </c>
      <c r="C28" s="336" t="s">
        <v>189</v>
      </c>
      <c r="D28" s="367">
        <v>8.5</v>
      </c>
      <c r="E28" s="376" t="s">
        <v>11</v>
      </c>
      <c r="F28" s="385"/>
      <c r="G28" s="393"/>
      <c r="H28" s="376"/>
      <c r="I28" s="406"/>
    </row>
    <row r="29" spans="1:9" ht="15.75" customHeight="1">
      <c r="A29" s="342"/>
      <c r="B29" s="352"/>
      <c r="C29" s="360" t="s">
        <v>191</v>
      </c>
      <c r="D29" s="364"/>
      <c r="E29" s="371"/>
      <c r="F29" s="380"/>
      <c r="G29" s="390"/>
      <c r="H29" s="371"/>
      <c r="I29" s="404"/>
    </row>
    <row r="30" spans="1:9" ht="15.75" customHeight="1">
      <c r="A30" s="342"/>
      <c r="B30" s="352" t="s">
        <v>188</v>
      </c>
      <c r="C30" s="360" t="s">
        <v>190</v>
      </c>
      <c r="D30" s="365">
        <v>1</v>
      </c>
      <c r="E30" s="371" t="s">
        <v>184</v>
      </c>
      <c r="F30" s="380"/>
      <c r="G30" s="393"/>
      <c r="H30" s="371"/>
      <c r="I30" s="404"/>
    </row>
    <row r="31" spans="1:9" ht="15.75" customHeight="1">
      <c r="A31" s="340"/>
      <c r="B31" s="350"/>
      <c r="C31" s="335"/>
      <c r="D31" s="366"/>
      <c r="E31" s="375"/>
      <c r="F31" s="384"/>
      <c r="G31" s="392"/>
      <c r="H31" s="375"/>
      <c r="I31" s="405"/>
    </row>
    <row r="32" spans="1:9" ht="15.75" customHeight="1">
      <c r="A32" s="341"/>
      <c r="B32" s="351"/>
      <c r="C32" s="336"/>
      <c r="D32" s="367"/>
      <c r="E32" s="376"/>
      <c r="F32" s="385"/>
      <c r="G32" s="393"/>
      <c r="H32" s="376"/>
      <c r="I32" s="406"/>
    </row>
    <row r="33" spans="1:9" ht="15.75" customHeight="1">
      <c r="A33" s="342"/>
      <c r="B33" s="352"/>
      <c r="C33" s="360"/>
      <c r="D33" s="364"/>
      <c r="E33" s="371"/>
      <c r="F33" s="380"/>
      <c r="G33" s="390"/>
      <c r="H33" s="371"/>
      <c r="I33" s="404"/>
    </row>
    <row r="34" spans="1:9" ht="15.75" customHeight="1">
      <c r="A34" s="342"/>
      <c r="B34" s="352"/>
      <c r="C34" s="360"/>
      <c r="D34" s="365"/>
      <c r="E34" s="371"/>
      <c r="F34" s="380"/>
      <c r="G34" s="391"/>
      <c r="H34" s="371"/>
      <c r="I34" s="404"/>
    </row>
    <row r="35" spans="1:9" ht="15.75" customHeight="1">
      <c r="A35" s="340"/>
      <c r="B35" s="356"/>
      <c r="C35" s="335"/>
      <c r="D35" s="366"/>
      <c r="E35" s="375"/>
      <c r="F35" s="386"/>
      <c r="G35" s="394"/>
      <c r="H35" s="399"/>
      <c r="I35" s="405"/>
    </row>
    <row r="36" spans="1:9" ht="15.75" customHeight="1">
      <c r="A36" s="343"/>
      <c r="B36" s="357" t="s">
        <v>18</v>
      </c>
      <c r="C36" s="361"/>
      <c r="D36" s="369"/>
      <c r="E36" s="377"/>
      <c r="F36" s="387"/>
      <c r="G36" s="395"/>
      <c r="H36" s="401"/>
      <c r="I36" s="407"/>
    </row>
    <row r="37" spans="1:9" ht="15.75" customHeight="1">
      <c r="A37" s="344"/>
      <c r="D37" s="331"/>
      <c r="F37" s="331"/>
      <c r="G37" s="331"/>
      <c r="I37" s="331"/>
    </row>
    <row r="38" spans="1:9" ht="15.75" customHeight="1">
      <c r="A38" s="345"/>
      <c r="B38" s="336"/>
      <c r="C38" s="336"/>
      <c r="D38" s="336"/>
      <c r="E38" s="336"/>
      <c r="F38" s="336"/>
      <c r="G38" s="336"/>
      <c r="H38" s="336"/>
      <c r="I38" s="336"/>
    </row>
    <row r="39" spans="1:9" ht="15.75" customHeight="1">
      <c r="A39" s="344"/>
      <c r="D39" s="331"/>
      <c r="F39" s="331"/>
      <c r="G39" s="331"/>
      <c r="I39" s="331"/>
    </row>
    <row r="40" spans="1:9" ht="15.75" customHeight="1">
      <c r="A40" s="344"/>
      <c r="D40" s="331"/>
      <c r="F40" s="331"/>
      <c r="G40" s="331"/>
      <c r="I40" s="331"/>
    </row>
    <row r="41" spans="1:9" ht="15.75" customHeight="1">
      <c r="A41" s="346"/>
      <c r="B41" s="335"/>
      <c r="C41" s="335"/>
      <c r="D41" s="335"/>
      <c r="E41" s="335"/>
      <c r="F41" s="335"/>
      <c r="G41" s="335"/>
      <c r="H41" s="335"/>
      <c r="I41" s="335"/>
    </row>
    <row r="42" spans="1:9" ht="15.75" customHeight="1">
      <c r="A42" s="345"/>
      <c r="B42" s="336"/>
      <c r="C42" s="336"/>
      <c r="D42" s="336"/>
      <c r="E42" s="336"/>
      <c r="F42" s="336"/>
      <c r="G42" s="336"/>
      <c r="H42" s="336"/>
      <c r="I42" s="336"/>
    </row>
    <row r="43" spans="1:9" ht="15.75" customHeight="1">
      <c r="A43" s="346"/>
      <c r="B43" s="335"/>
      <c r="C43" s="335"/>
      <c r="D43" s="335"/>
      <c r="E43" s="335"/>
      <c r="F43" s="335"/>
      <c r="G43" s="335"/>
      <c r="H43" s="335"/>
      <c r="I43" s="335"/>
    </row>
    <row r="44" spans="1:9" ht="15.75" customHeight="1">
      <c r="A44" s="345"/>
      <c r="B44" s="336"/>
      <c r="C44" s="336"/>
      <c r="D44" s="336"/>
      <c r="E44" s="336"/>
      <c r="F44" s="336"/>
      <c r="G44" s="336"/>
      <c r="H44" s="336"/>
      <c r="I44" s="336"/>
    </row>
    <row r="45" spans="1:9" ht="15.75" customHeight="1">
      <c r="A45" s="344"/>
      <c r="D45" s="331"/>
      <c r="F45" s="331"/>
      <c r="G45" s="331"/>
      <c r="I45" s="331"/>
    </row>
    <row r="46" spans="1:9" ht="15.75" customHeight="1">
      <c r="A46" s="344"/>
      <c r="D46" s="331"/>
      <c r="F46" s="331"/>
      <c r="G46" s="331"/>
      <c r="I46" s="331"/>
    </row>
    <row r="47" spans="1:9" ht="15.75" customHeight="1">
      <c r="A47" s="346"/>
      <c r="B47" s="335"/>
      <c r="C47" s="335"/>
      <c r="D47" s="335"/>
      <c r="E47" s="335"/>
      <c r="F47" s="335"/>
      <c r="G47" s="335"/>
      <c r="H47" s="335"/>
      <c r="I47" s="335"/>
    </row>
    <row r="48" spans="1:9" ht="15.75" customHeight="1">
      <c r="A48" s="345"/>
      <c r="B48" s="336"/>
      <c r="C48" s="336"/>
      <c r="D48" s="336"/>
      <c r="E48" s="336"/>
      <c r="F48" s="336"/>
      <c r="G48" s="336"/>
      <c r="H48" s="336"/>
      <c r="I48" s="336"/>
    </row>
    <row r="49" spans="1:9" ht="15.75" customHeight="1">
      <c r="A49" s="344"/>
      <c r="D49" s="331"/>
      <c r="F49" s="331"/>
      <c r="G49" s="331"/>
      <c r="I49" s="331"/>
    </row>
    <row r="50" spans="1:9" ht="15.75" customHeight="1">
      <c r="A50" s="344"/>
      <c r="D50" s="331"/>
      <c r="F50" s="331"/>
      <c r="G50" s="331"/>
      <c r="I50" s="331"/>
    </row>
    <row r="51" spans="1:9" ht="15.75" customHeight="1">
      <c r="A51" s="346"/>
      <c r="B51" s="335"/>
      <c r="C51" s="335"/>
      <c r="D51" s="335"/>
      <c r="E51" s="335"/>
      <c r="F51" s="335"/>
      <c r="G51" s="335"/>
      <c r="H51" s="335"/>
      <c r="I51" s="335"/>
    </row>
    <row r="52" spans="1:9" ht="15.75" customHeight="1">
      <c r="A52" s="345"/>
      <c r="B52" s="336"/>
      <c r="C52" s="336"/>
      <c r="D52" s="336"/>
      <c r="E52" s="336"/>
      <c r="F52" s="336"/>
      <c r="G52" s="336"/>
      <c r="H52" s="336"/>
      <c r="I52" s="336"/>
    </row>
    <row r="53" spans="1:9" ht="15.75" customHeight="1">
      <c r="A53" s="344"/>
      <c r="D53" s="331"/>
      <c r="F53" s="331"/>
      <c r="G53" s="331"/>
      <c r="I53" s="331"/>
    </row>
    <row r="54" spans="1:9" ht="15.75" customHeight="1">
      <c r="A54" s="344"/>
      <c r="D54" s="331"/>
      <c r="F54" s="331"/>
      <c r="G54" s="331"/>
      <c r="I54" s="331"/>
    </row>
    <row r="55" spans="1:9" ht="15.75" customHeight="1">
      <c r="A55" s="346"/>
      <c r="B55" s="335"/>
      <c r="C55" s="335"/>
      <c r="D55" s="335"/>
      <c r="E55" s="335"/>
      <c r="F55" s="335"/>
      <c r="G55" s="335"/>
      <c r="H55" s="335"/>
      <c r="I55" s="335"/>
    </row>
    <row r="56" spans="1:9" ht="15.75" customHeight="1">
      <c r="A56" s="345"/>
      <c r="B56" s="336"/>
      <c r="C56" s="336"/>
      <c r="D56" s="336"/>
      <c r="E56" s="336"/>
      <c r="F56" s="336"/>
      <c r="G56" s="336"/>
      <c r="H56" s="336"/>
      <c r="I56" s="336"/>
    </row>
    <row r="57" spans="1:9" ht="15.75" customHeight="1">
      <c r="A57" s="344"/>
      <c r="D57" s="331"/>
      <c r="F57" s="331"/>
      <c r="G57" s="331"/>
      <c r="I57" s="331"/>
    </row>
    <row r="58" spans="1:9" ht="15.75" customHeight="1">
      <c r="A58" s="344"/>
      <c r="D58" s="331"/>
      <c r="F58" s="331"/>
      <c r="G58" s="331"/>
      <c r="I58" s="331"/>
    </row>
    <row r="59" spans="1:9" ht="15.75" customHeight="1">
      <c r="A59" s="346"/>
      <c r="B59" s="335"/>
      <c r="C59" s="335"/>
      <c r="D59" s="335"/>
      <c r="E59" s="335"/>
      <c r="F59" s="335"/>
      <c r="G59" s="335"/>
      <c r="H59" s="335"/>
      <c r="I59" s="335"/>
    </row>
    <row r="60" spans="1:9" ht="15.75" customHeight="1">
      <c r="A60" s="345"/>
      <c r="B60" s="336"/>
      <c r="C60" s="336"/>
      <c r="D60" s="336"/>
      <c r="E60" s="336"/>
      <c r="F60" s="336"/>
      <c r="G60" s="336"/>
      <c r="H60" s="336"/>
      <c r="I60" s="336"/>
    </row>
    <row r="61" spans="1:9" ht="15.75" customHeight="1">
      <c r="A61" s="344"/>
      <c r="D61" s="331"/>
      <c r="F61" s="331"/>
      <c r="G61" s="331"/>
      <c r="I61" s="331"/>
    </row>
    <row r="62" spans="1:9" ht="15.75" customHeight="1">
      <c r="A62" s="344"/>
      <c r="D62" s="331"/>
      <c r="F62" s="331"/>
      <c r="G62" s="331"/>
      <c r="I62" s="331"/>
    </row>
    <row r="63" spans="1:9" ht="15.75" customHeight="1">
      <c r="A63" s="346"/>
      <c r="B63" s="335"/>
      <c r="C63" s="335"/>
      <c r="D63" s="335"/>
      <c r="E63" s="335"/>
      <c r="F63" s="335"/>
      <c r="G63" s="335"/>
      <c r="H63" s="335"/>
      <c r="I63" s="335"/>
    </row>
    <row r="64" spans="1:9" ht="15.75" customHeight="1">
      <c r="A64" s="345"/>
      <c r="B64" s="336"/>
      <c r="C64" s="336"/>
      <c r="D64" s="336"/>
      <c r="E64" s="336"/>
      <c r="F64" s="336"/>
      <c r="G64" s="336"/>
      <c r="H64" s="336"/>
      <c r="I64" s="336"/>
    </row>
    <row r="65" spans="1:9" ht="15.75" customHeight="1">
      <c r="A65" s="344"/>
      <c r="D65" s="331"/>
      <c r="F65" s="331"/>
      <c r="G65" s="331"/>
      <c r="I65" s="331"/>
    </row>
    <row r="66" spans="1:9" ht="15.75" customHeight="1">
      <c r="A66" s="344"/>
      <c r="D66" s="331"/>
      <c r="F66" s="331"/>
      <c r="G66" s="331"/>
      <c r="I66" s="331"/>
    </row>
    <row r="67" spans="1:9" ht="15.75" customHeight="1">
      <c r="A67" s="346"/>
      <c r="B67" s="335"/>
      <c r="C67" s="335"/>
      <c r="D67" s="335"/>
      <c r="E67" s="335"/>
      <c r="F67" s="335"/>
      <c r="G67" s="335"/>
      <c r="H67" s="335"/>
      <c r="I67" s="335"/>
    </row>
    <row r="68" spans="1:9" ht="15.75" customHeight="1">
      <c r="A68" s="345"/>
      <c r="B68" s="336"/>
      <c r="C68" s="336"/>
      <c r="D68" s="336"/>
      <c r="E68" s="336"/>
      <c r="F68" s="336"/>
      <c r="G68" s="336"/>
      <c r="H68" s="336"/>
      <c r="I68" s="336"/>
    </row>
    <row r="69" spans="1:9" ht="15.75" customHeight="1">
      <c r="A69" s="344"/>
      <c r="D69" s="331"/>
      <c r="F69" s="331"/>
      <c r="G69" s="331"/>
      <c r="I69" s="331"/>
    </row>
    <row r="70" spans="1:9" ht="15.75" customHeight="1">
      <c r="A70" s="344"/>
      <c r="D70" s="331"/>
      <c r="F70" s="331"/>
      <c r="G70" s="331"/>
      <c r="I70" s="331"/>
    </row>
    <row r="71" spans="1:9" ht="15.75" customHeight="1">
      <c r="A71" s="346"/>
      <c r="B71" s="335"/>
      <c r="C71" s="335"/>
      <c r="D71" s="335"/>
      <c r="E71" s="335"/>
      <c r="F71" s="335"/>
      <c r="G71" s="335"/>
      <c r="H71" s="335"/>
      <c r="I71" s="335"/>
    </row>
    <row r="72" spans="1:9" ht="15.75" customHeight="1">
      <c r="A72" s="345"/>
      <c r="B72" s="336"/>
      <c r="C72" s="336"/>
      <c r="D72" s="336"/>
      <c r="E72" s="336"/>
      <c r="F72" s="336"/>
      <c r="G72" s="336"/>
      <c r="H72" s="336"/>
      <c r="I72" s="336"/>
    </row>
    <row r="73" spans="1:9" ht="15.75" customHeight="1">
      <c r="A73" s="346"/>
      <c r="B73" s="335"/>
      <c r="C73" s="335"/>
      <c r="D73" s="335"/>
      <c r="E73" s="335"/>
      <c r="F73" s="335"/>
      <c r="G73" s="335"/>
      <c r="H73" s="335"/>
      <c r="I73" s="335"/>
    </row>
    <row r="74" spans="1:9" ht="15.75" customHeight="1">
      <c r="A74" s="345"/>
      <c r="B74" s="336"/>
      <c r="C74" s="336"/>
      <c r="D74" s="336"/>
      <c r="E74" s="336"/>
      <c r="F74" s="336"/>
      <c r="G74" s="336"/>
      <c r="H74" s="336"/>
      <c r="I74" s="336"/>
    </row>
    <row r="75" spans="1:9" ht="15.75" customHeight="1">
      <c r="A75" s="344"/>
      <c r="D75" s="331"/>
      <c r="F75" s="331"/>
      <c r="G75" s="331"/>
      <c r="I75" s="331"/>
    </row>
    <row r="76" spans="1:9" ht="15.75" customHeight="1">
      <c r="A76" s="344"/>
      <c r="D76" s="331"/>
      <c r="F76" s="331"/>
      <c r="G76" s="331"/>
      <c r="I76" s="331"/>
    </row>
    <row r="77" spans="1:9" ht="15.75" customHeight="1">
      <c r="A77" s="346"/>
      <c r="B77" s="335"/>
      <c r="C77" s="335"/>
      <c r="D77" s="335"/>
      <c r="E77" s="335"/>
      <c r="F77" s="335"/>
      <c r="G77" s="335"/>
      <c r="H77" s="335"/>
      <c r="I77" s="335"/>
    </row>
    <row r="78" spans="1:9" ht="15.75" customHeight="1">
      <c r="A78" s="345"/>
      <c r="B78" s="336"/>
      <c r="C78" s="336"/>
      <c r="D78" s="336"/>
      <c r="E78" s="336"/>
      <c r="F78" s="336"/>
      <c r="G78" s="336"/>
      <c r="H78" s="336"/>
      <c r="I78" s="336"/>
    </row>
    <row r="79" spans="1:9" ht="15.75" customHeight="1">
      <c r="A79" s="344"/>
      <c r="D79" s="331"/>
      <c r="F79" s="331"/>
      <c r="G79" s="331"/>
      <c r="I79" s="331"/>
    </row>
    <row r="80" spans="1:9" ht="15.75" customHeight="1">
      <c r="A80" s="344"/>
      <c r="D80" s="331"/>
      <c r="F80" s="331"/>
      <c r="G80" s="331"/>
      <c r="I80" s="331"/>
    </row>
    <row r="81" spans="1:9" ht="15.75" customHeight="1">
      <c r="A81" s="346"/>
      <c r="B81" s="335"/>
      <c r="C81" s="335"/>
      <c r="D81" s="335"/>
      <c r="E81" s="335"/>
      <c r="F81" s="335"/>
      <c r="G81" s="335"/>
      <c r="H81" s="335"/>
      <c r="I81" s="335"/>
    </row>
    <row r="82" spans="1:9" ht="15.75" customHeight="1">
      <c r="A82" s="345"/>
      <c r="B82" s="336"/>
      <c r="C82" s="336"/>
      <c r="D82" s="336"/>
      <c r="E82" s="336"/>
      <c r="F82" s="336"/>
      <c r="G82" s="336"/>
      <c r="H82" s="336"/>
      <c r="I82" s="336"/>
    </row>
    <row r="83" spans="1:9" ht="15.75" customHeight="1">
      <c r="A83" s="344"/>
      <c r="D83" s="331"/>
      <c r="F83" s="331"/>
      <c r="G83" s="331"/>
      <c r="I83" s="331"/>
    </row>
    <row r="84" spans="1:9" ht="15.75" customHeight="1">
      <c r="A84" s="344"/>
      <c r="D84" s="331"/>
      <c r="F84" s="331"/>
      <c r="G84" s="331"/>
      <c r="I84" s="331"/>
    </row>
    <row r="85" spans="1:9" ht="15.75" customHeight="1">
      <c r="A85" s="346"/>
      <c r="B85" s="335"/>
      <c r="C85" s="335"/>
      <c r="D85" s="335"/>
      <c r="E85" s="335"/>
      <c r="F85" s="335"/>
      <c r="G85" s="335"/>
      <c r="H85" s="335"/>
      <c r="I85" s="335"/>
    </row>
    <row r="86" spans="1:9" ht="15.75" customHeight="1">
      <c r="A86" s="345"/>
      <c r="B86" s="336"/>
      <c r="C86" s="336"/>
      <c r="D86" s="336"/>
      <c r="E86" s="336"/>
      <c r="F86" s="336"/>
      <c r="G86" s="336"/>
      <c r="H86" s="336"/>
      <c r="I86" s="336"/>
    </row>
    <row r="87" spans="1:9" ht="15.75" customHeight="1">
      <c r="A87" s="346"/>
      <c r="B87" s="335"/>
      <c r="C87" s="335"/>
      <c r="D87" s="335"/>
      <c r="E87" s="335"/>
      <c r="F87" s="335"/>
      <c r="G87" s="335"/>
      <c r="H87" s="335"/>
      <c r="I87" s="335"/>
    </row>
    <row r="88" spans="1:9" ht="15.75" customHeight="1">
      <c r="A88" s="345"/>
      <c r="B88" s="336"/>
      <c r="C88" s="336"/>
      <c r="D88" s="336"/>
      <c r="E88" s="336"/>
      <c r="F88" s="336"/>
      <c r="G88" s="336"/>
      <c r="H88" s="336"/>
      <c r="I88" s="336"/>
    </row>
    <row r="89" spans="1:9" ht="15.75" customHeight="1">
      <c r="A89" s="346"/>
      <c r="B89" s="335"/>
      <c r="C89" s="335"/>
      <c r="D89" s="335"/>
      <c r="E89" s="335"/>
      <c r="F89" s="335"/>
      <c r="G89" s="335"/>
      <c r="H89" s="335"/>
      <c r="I89" s="335"/>
    </row>
    <row r="90" spans="1:9" ht="15.75" customHeight="1">
      <c r="A90" s="345"/>
      <c r="B90" s="336"/>
      <c r="C90" s="336"/>
      <c r="D90" s="336"/>
      <c r="E90" s="336"/>
      <c r="F90" s="336"/>
      <c r="G90" s="336"/>
      <c r="H90" s="336"/>
      <c r="I90" s="336"/>
    </row>
    <row r="91" spans="1:9" ht="15.75" customHeight="1">
      <c r="A91" s="346"/>
      <c r="B91" s="335"/>
      <c r="C91" s="335"/>
      <c r="D91" s="335"/>
      <c r="E91" s="335"/>
      <c r="F91" s="335"/>
      <c r="G91" s="335"/>
      <c r="H91" s="335"/>
      <c r="I91" s="335"/>
    </row>
    <row r="92" spans="1:9" ht="15.75" customHeight="1">
      <c r="A92" s="345"/>
      <c r="B92" s="336"/>
      <c r="C92" s="336"/>
      <c r="D92" s="336"/>
      <c r="E92" s="336"/>
      <c r="F92" s="336"/>
      <c r="G92" s="336"/>
      <c r="H92" s="336"/>
      <c r="I92" s="336"/>
    </row>
    <row r="93" spans="1:9" ht="15.75" customHeight="1">
      <c r="A93" s="346"/>
      <c r="B93" s="335"/>
      <c r="C93" s="335"/>
      <c r="D93" s="335"/>
      <c r="E93" s="335"/>
      <c r="F93" s="335"/>
      <c r="G93" s="335"/>
      <c r="H93" s="335"/>
      <c r="I93" s="335"/>
    </row>
    <row r="94" spans="1:9" ht="15.75" customHeight="1">
      <c r="A94" s="345"/>
      <c r="B94" s="336"/>
      <c r="C94" s="336"/>
      <c r="D94" s="336"/>
      <c r="E94" s="336"/>
      <c r="F94" s="336"/>
      <c r="G94" s="336"/>
      <c r="H94" s="336"/>
      <c r="I94" s="336"/>
    </row>
    <row r="95" spans="1:9" ht="15.75" customHeight="1">
      <c r="A95" s="346"/>
      <c r="B95" s="335"/>
      <c r="C95" s="335"/>
      <c r="D95" s="335"/>
      <c r="E95" s="335"/>
      <c r="F95" s="335"/>
      <c r="G95" s="335"/>
      <c r="H95" s="335"/>
      <c r="I95" s="335"/>
    </row>
    <row r="96" spans="1:9" ht="15.75" customHeight="1">
      <c r="A96" s="345"/>
      <c r="B96" s="336"/>
      <c r="C96" s="336"/>
      <c r="D96" s="336"/>
      <c r="E96" s="336"/>
      <c r="F96" s="336"/>
      <c r="G96" s="336"/>
      <c r="H96" s="336"/>
      <c r="I96" s="336"/>
    </row>
    <row r="97" spans="1:9" ht="15.75" customHeight="1">
      <c r="A97" s="346"/>
      <c r="B97" s="335"/>
      <c r="C97" s="335"/>
      <c r="D97" s="335"/>
      <c r="E97" s="335"/>
      <c r="F97" s="335"/>
      <c r="G97" s="335"/>
      <c r="H97" s="335"/>
      <c r="I97" s="335"/>
    </row>
    <row r="98" spans="1:9" ht="15.75" customHeight="1">
      <c r="A98" s="345"/>
      <c r="B98" s="336"/>
      <c r="C98" s="336"/>
      <c r="D98" s="336"/>
      <c r="E98" s="336"/>
      <c r="F98" s="336"/>
      <c r="G98" s="336"/>
      <c r="H98" s="336"/>
      <c r="I98" s="336"/>
    </row>
    <row r="99" spans="1:9" ht="15.75" customHeight="1">
      <c r="A99" s="346"/>
      <c r="B99" s="335"/>
      <c r="C99" s="335"/>
      <c r="D99" s="335"/>
      <c r="E99" s="335"/>
      <c r="F99" s="335"/>
      <c r="G99" s="335"/>
      <c r="H99" s="335"/>
      <c r="I99" s="335"/>
    </row>
    <row r="100" spans="1:9" ht="15.75" customHeight="1">
      <c r="A100" s="345"/>
      <c r="B100" s="336"/>
      <c r="C100" s="336"/>
      <c r="D100" s="336"/>
      <c r="E100" s="336"/>
      <c r="F100" s="336"/>
      <c r="G100" s="336"/>
      <c r="H100" s="336"/>
      <c r="I100" s="336"/>
    </row>
    <row r="101" spans="1:9" ht="15.75" customHeight="1">
      <c r="A101" s="346"/>
      <c r="B101" s="335"/>
      <c r="C101" s="335"/>
      <c r="D101" s="335"/>
      <c r="E101" s="335"/>
      <c r="F101" s="335"/>
      <c r="G101" s="335"/>
      <c r="H101" s="335"/>
      <c r="I101" s="335"/>
    </row>
    <row r="102" spans="1:9" ht="15.75" customHeight="1">
      <c r="A102" s="345"/>
      <c r="B102" s="336"/>
      <c r="C102" s="336"/>
      <c r="D102" s="336"/>
      <c r="E102" s="336"/>
      <c r="F102" s="336"/>
      <c r="G102" s="336"/>
      <c r="H102" s="336"/>
      <c r="I102" s="336"/>
    </row>
    <row r="103" spans="1:9" ht="15.75" customHeight="1">
      <c r="A103" s="346"/>
      <c r="B103" s="335"/>
      <c r="C103" s="335"/>
      <c r="D103" s="335"/>
      <c r="E103" s="335"/>
      <c r="F103" s="335"/>
      <c r="G103" s="335"/>
      <c r="H103" s="335"/>
      <c r="I103" s="335"/>
    </row>
    <row r="104" spans="1:9" ht="15.75" customHeight="1">
      <c r="A104" s="345"/>
      <c r="B104" s="336"/>
      <c r="C104" s="336"/>
      <c r="D104" s="336"/>
      <c r="E104" s="336"/>
      <c r="F104" s="336"/>
      <c r="G104" s="336"/>
      <c r="H104" s="336"/>
      <c r="I104" s="336"/>
    </row>
    <row r="105" spans="1:9" ht="15.75" customHeight="1">
      <c r="A105" s="346"/>
      <c r="B105" s="335"/>
      <c r="C105" s="335"/>
      <c r="D105" s="335"/>
      <c r="E105" s="335"/>
      <c r="F105" s="335"/>
      <c r="G105" s="396"/>
      <c r="H105" s="335"/>
      <c r="I105" s="335"/>
    </row>
    <row r="106" spans="1:9" ht="15.75" customHeight="1">
      <c r="A106" s="345"/>
      <c r="B106" s="336"/>
      <c r="C106" s="336"/>
      <c r="D106" s="336"/>
      <c r="E106" s="336"/>
      <c r="F106" s="336"/>
      <c r="G106" s="336"/>
      <c r="H106" s="336"/>
      <c r="I106" s="336"/>
    </row>
    <row r="107" spans="1:9" ht="15.75" customHeight="1">
      <c r="A107" s="346"/>
      <c r="B107" s="335"/>
      <c r="C107" s="335"/>
      <c r="D107" s="335"/>
      <c r="E107" s="335"/>
      <c r="F107" s="335"/>
      <c r="G107" s="335"/>
      <c r="H107" s="335"/>
      <c r="I107" s="335"/>
    </row>
    <row r="108" spans="1:9" ht="15.75" customHeight="1">
      <c r="A108" s="345"/>
      <c r="B108" s="336"/>
      <c r="C108" s="336"/>
      <c r="D108" s="336"/>
      <c r="E108" s="336"/>
      <c r="F108" s="336"/>
      <c r="G108" s="336"/>
      <c r="H108" s="336"/>
      <c r="I108" s="336"/>
    </row>
    <row r="109" spans="1:9" ht="15.75" customHeight="1">
      <c r="D109" s="331"/>
      <c r="F109" s="331"/>
      <c r="G109" s="331"/>
      <c r="I109" s="331"/>
    </row>
    <row r="110" spans="1:9" ht="15.75" customHeight="1">
      <c r="D110" s="331"/>
      <c r="F110" s="331"/>
      <c r="G110" s="331"/>
      <c r="I110" s="331"/>
    </row>
    <row r="111" spans="1:9" ht="15.75" customHeight="1">
      <c r="D111" s="331"/>
      <c r="F111" s="331"/>
      <c r="G111" s="331"/>
      <c r="I111" s="331"/>
    </row>
    <row r="112" spans="1:9" ht="15.75" customHeight="1">
      <c r="D112" s="331"/>
      <c r="F112" s="331"/>
      <c r="G112" s="331"/>
      <c r="I112" s="331"/>
    </row>
    <row r="113" s="331" customFormat="1" ht="15.75" customHeight="1"/>
    <row r="114" s="331" customFormat="1" ht="15.75" customHeight="1"/>
    <row r="115" s="331" customFormat="1" ht="15.75" customHeight="1"/>
    <row r="116" s="331" customFormat="1" ht="15.75" customHeight="1"/>
    <row r="117" s="331" customFormat="1" ht="15.75" customHeight="1"/>
    <row r="118" s="331" customFormat="1" ht="15.75" customHeight="1"/>
    <row r="119" s="331" customFormat="1" ht="15.75" customHeight="1"/>
    <row r="120" s="331" customFormat="1" ht="15.75" customHeight="1"/>
    <row r="121" s="331" customFormat="1" ht="15.75" customHeight="1"/>
    <row r="122" s="331" customFormat="1" ht="15.75" customHeight="1"/>
    <row r="123" s="331" customFormat="1" ht="15.75" customHeight="1"/>
    <row r="124" s="331" customFormat="1" ht="15.75" customHeight="1"/>
    <row r="125" s="331" customFormat="1" ht="15.75" customHeight="1"/>
    <row r="126" s="331" customFormat="1" ht="15.75" customHeight="1"/>
    <row r="127" s="331" customFormat="1" ht="15.75" customHeight="1"/>
    <row r="128" s="331" customFormat="1" ht="15.75" customHeight="1"/>
    <row r="129" s="331" customFormat="1" ht="15.75" customHeight="1"/>
    <row r="130" s="331" customFormat="1" ht="15.75" customHeight="1"/>
    <row r="131" s="331" customFormat="1" ht="15.75" customHeight="1"/>
    <row r="132" s="331" customFormat="1" ht="15.75" customHeight="1"/>
    <row r="133" s="331" customFormat="1" ht="15.75" customHeight="1"/>
    <row r="134" s="331" customFormat="1" ht="15.75" customHeight="1"/>
    <row r="135" s="331" customFormat="1" ht="15.75" customHeight="1"/>
    <row r="136" s="331" customFormat="1" ht="15.75" customHeight="1"/>
    <row r="137" s="331" customFormat="1" ht="15.75" customHeight="1"/>
    <row r="138" s="331" customFormat="1" ht="15.75" customHeight="1"/>
    <row r="139" s="331" customFormat="1" ht="15.75" customHeight="1"/>
    <row r="140" s="331" customFormat="1" ht="15.75" customHeight="1"/>
    <row r="141" s="331" customFormat="1" ht="15.75" customHeight="1"/>
    <row r="142" s="331" customFormat="1" ht="15.75" customHeight="1"/>
    <row r="143" s="331" customFormat="1" ht="16.5" customHeight="1"/>
    <row r="144" s="331" customFormat="1" ht="16.5" customHeight="1"/>
    <row r="145" s="331" customFormat="1" ht="16.5" customHeight="1"/>
    <row r="146" s="331" customFormat="1" ht="17.25" customHeight="1"/>
    <row r="147" s="331" customFormat="1" ht="17.25" customHeight="1"/>
    <row r="148" s="331" customFormat="1" ht="17.25" customHeight="1"/>
    <row r="149" s="331" customFormat="1" ht="17.25" customHeight="1"/>
    <row r="150" s="331" customFormat="1" ht="17.25" customHeight="1"/>
    <row r="151" s="331" customFormat="1" ht="17.25" customHeight="1"/>
    <row r="152" s="331" customFormat="1" ht="17.25" customHeight="1"/>
    <row r="153" s="331" customFormat="1" ht="17.25" customHeight="1"/>
    <row r="154" s="331" customFormat="1" ht="17.25" customHeight="1"/>
    <row r="155" s="331" customFormat="1" ht="17.25" customHeight="1"/>
    <row r="156" s="331" customFormat="1" ht="17.25" customHeight="1"/>
    <row r="157" s="331" customFormat="1" ht="17.25" customHeight="1"/>
    <row r="158" s="331" customFormat="1" ht="17.25" customHeight="1"/>
    <row r="159" s="331" customFormat="1" ht="17.25" customHeight="1"/>
    <row r="160" s="331" customFormat="1" ht="17.25" customHeight="1"/>
    <row r="161" s="331" customFormat="1" ht="17.25" customHeight="1"/>
    <row r="162" s="331" customFormat="1" ht="17.25" customHeight="1"/>
    <row r="163" s="331" customFormat="1" ht="17.25" customHeight="1"/>
    <row r="164" s="331" customFormat="1" ht="17.25" customHeight="1"/>
    <row r="165" s="331" customFormat="1" ht="17.25" customHeight="1"/>
    <row r="166" s="331" customFormat="1" ht="17.25" customHeight="1"/>
    <row r="167" s="331" customFormat="1" ht="17.25" customHeight="1"/>
    <row r="168" s="331" customFormat="1" ht="17.25" customHeight="1"/>
    <row r="169" s="331" customFormat="1" ht="17.25" customHeight="1"/>
    <row r="170" s="331" customFormat="1" ht="17.25" customHeight="1"/>
    <row r="171" s="331" customFormat="1" ht="17.25" customHeight="1"/>
    <row r="172" s="331" customFormat="1" ht="17.25" customHeight="1"/>
    <row r="173" s="331" customFormat="1" ht="17.25" customHeight="1"/>
    <row r="174" s="331" customFormat="1" ht="17.25" customHeight="1"/>
    <row r="175" s="331" customFormat="1" ht="17.25" customHeight="1"/>
    <row r="176" s="331" customFormat="1" ht="17.25" customHeight="1"/>
    <row r="177" s="331" customFormat="1" ht="17.25" customHeight="1"/>
    <row r="178" s="331" customFormat="1" ht="17.25" customHeight="1"/>
    <row r="179" s="331" customFormat="1" ht="17.25" customHeight="1"/>
    <row r="180" s="331" customFormat="1" ht="17.25" customHeight="1"/>
    <row r="181" s="331" customFormat="1" ht="17.25" customHeight="1"/>
    <row r="182" s="331" customFormat="1" ht="17.25" customHeight="1"/>
    <row r="183" s="331" customFormat="1" ht="17.25" customHeight="1"/>
    <row r="184" s="331" customFormat="1" ht="17.25" customHeight="1"/>
    <row r="185" s="331" customFormat="1" ht="17.25" customHeight="1"/>
    <row r="186" s="331" customFormat="1" ht="17.25" customHeight="1"/>
    <row r="187" s="331" customFormat="1" ht="17.25" customHeight="1"/>
    <row r="188" s="331" customFormat="1" ht="17.25" customHeight="1"/>
    <row r="189" s="331" customFormat="1" ht="17.25" customHeight="1"/>
    <row r="190" s="331" customFormat="1" ht="17.25" customHeight="1"/>
    <row r="191" s="331" customFormat="1" ht="17.25" customHeight="1"/>
    <row r="192" s="331" customFormat="1" ht="17.25" customHeight="1"/>
    <row r="193" s="331" customFormat="1" ht="17.25" customHeight="1"/>
    <row r="194" s="331" customFormat="1" ht="17.25" customHeight="1"/>
    <row r="195" s="331" customFormat="1" ht="17.25" customHeight="1"/>
    <row r="196" s="331" customFormat="1" ht="17.25" customHeight="1"/>
    <row r="197" s="331" customFormat="1" ht="17.25" customHeight="1"/>
    <row r="198" s="331" customFormat="1" ht="17.25" customHeight="1"/>
    <row r="199" s="331" customFormat="1" ht="17.25" customHeight="1"/>
    <row r="200" s="331" customFormat="1" ht="17.25" customHeight="1"/>
    <row r="201" s="331" customFormat="1" ht="17.25" customHeight="1"/>
    <row r="202" s="331" customFormat="1" ht="17.25" customHeight="1"/>
    <row r="203" s="331" customFormat="1" ht="17.25" customHeight="1"/>
    <row r="204" s="331" customFormat="1" ht="17.25" customHeight="1"/>
    <row r="205" s="331" customFormat="1" ht="17.25" customHeight="1"/>
    <row r="206" s="331" customFormat="1" ht="17.25" customHeight="1"/>
    <row r="207" s="331" customFormat="1" ht="17.25" customHeight="1"/>
    <row r="208" s="331" customFormat="1" ht="17.25" customHeight="1"/>
    <row r="209" s="331" customFormat="1" ht="17.25" customHeight="1"/>
    <row r="210" s="331" customFormat="1" ht="17.25" customHeight="1"/>
    <row r="211" s="331" customFormat="1" ht="17.25" customHeight="1"/>
    <row r="212" s="331" customFormat="1" ht="17.25" customHeight="1"/>
    <row r="213" s="331" customFormat="1" ht="17.25" customHeight="1"/>
    <row r="214" s="331" customFormat="1" ht="17.25" customHeight="1"/>
    <row r="215" s="331" customFormat="1" ht="17.25" customHeight="1"/>
    <row r="216" s="331" customFormat="1" ht="17.25" customHeight="1"/>
    <row r="217" s="331" customFormat="1" ht="17.25" customHeight="1"/>
    <row r="218" s="331" customFormat="1" ht="17.25" customHeight="1"/>
    <row r="219" s="331" customFormat="1" ht="17.25" customHeight="1"/>
    <row r="220" s="331" customFormat="1" ht="17.25" customHeight="1"/>
    <row r="221" s="331" customFormat="1" ht="17.25" customHeight="1"/>
    <row r="222" s="331" customFormat="1" ht="17.25" customHeight="1"/>
    <row r="223" s="331" customFormat="1" ht="17.25" customHeight="1"/>
    <row r="224" s="331" customFormat="1" ht="17.25" customHeight="1"/>
    <row r="225" s="331" customFormat="1" ht="17.25" customHeight="1"/>
    <row r="226" s="331" customFormat="1" ht="17.25" customHeight="1"/>
    <row r="227" s="331" customFormat="1" ht="17.25" customHeight="1"/>
    <row r="228" s="331" customFormat="1" ht="17.25" customHeight="1"/>
    <row r="229" s="331" customFormat="1" ht="17.25" customHeight="1"/>
    <row r="230" s="331" customFormat="1" ht="17.25" customHeight="1"/>
    <row r="231" s="331" customFormat="1" ht="17.25" customHeight="1"/>
    <row r="232" s="331" customFormat="1" ht="17.25" customHeight="1"/>
    <row r="233" s="331" customFormat="1" ht="17.25" customHeight="1"/>
    <row r="234" s="331" customFormat="1" ht="17.25" customHeight="1"/>
    <row r="235" s="331" customFormat="1" ht="17.25" customHeight="1"/>
    <row r="236" s="331" customFormat="1" ht="17.25" customHeight="1"/>
    <row r="237" s="331" customFormat="1" ht="17.25" customHeight="1"/>
    <row r="238" s="331" customFormat="1" ht="17.25" customHeight="1"/>
    <row r="239" s="331" customFormat="1" ht="17.25" customHeight="1"/>
    <row r="240" s="331" customFormat="1" ht="17.25" customHeight="1"/>
    <row r="241" s="331" customFormat="1" ht="17.25" customHeight="1"/>
    <row r="242" s="331" customFormat="1" ht="17.25" customHeight="1"/>
    <row r="243" s="331" customFormat="1" ht="17.25" customHeight="1"/>
    <row r="244" s="331" customFormat="1" ht="17.25" customHeight="1"/>
    <row r="245" s="331" customFormat="1" ht="17.25" customHeight="1"/>
    <row r="246" s="331" customFormat="1" ht="17.25" customHeight="1"/>
    <row r="247" s="331" customFormat="1" ht="17.25" customHeight="1"/>
    <row r="248" s="331" customFormat="1" ht="17.25" customHeight="1"/>
    <row r="249" s="331" customFormat="1" ht="17.25" customHeight="1"/>
    <row r="250" s="331" customFormat="1" ht="17.25" customHeight="1"/>
    <row r="251" s="331" customFormat="1" ht="17.25" customHeight="1"/>
    <row r="252" s="331" customFormat="1" ht="17.25" customHeight="1"/>
    <row r="253" s="331" customFormat="1" ht="17.25" customHeight="1"/>
    <row r="254" s="331" customFormat="1" ht="17.25" customHeight="1"/>
    <row r="255" s="331" customFormat="1" ht="17.25" customHeight="1"/>
    <row r="256" s="331" customFormat="1" ht="17.25" customHeight="1"/>
    <row r="257" s="331" customFormat="1" ht="17.25" customHeight="1"/>
    <row r="258" s="331" customFormat="1" ht="17.25" customHeight="1"/>
    <row r="259" s="331" customFormat="1" ht="17.25" customHeight="1"/>
    <row r="260" s="331" customFormat="1" ht="17.25" customHeight="1"/>
    <row r="261" s="331" customFormat="1" ht="17.25" customHeight="1"/>
    <row r="262" s="331" customFormat="1" ht="17.25" customHeight="1"/>
    <row r="263" s="331" customFormat="1" ht="17.25" customHeight="1"/>
    <row r="264" s="331" customFormat="1" ht="17.25" customHeight="1"/>
    <row r="265" s="331" customFormat="1" ht="17.25" customHeight="1"/>
    <row r="266" s="331" customFormat="1" ht="17.25" customHeight="1"/>
    <row r="267" s="331" customFormat="1" ht="17.25" customHeight="1"/>
    <row r="268" s="331" customFormat="1" ht="17.25" customHeight="1"/>
    <row r="269" s="331" customFormat="1" ht="17.25" customHeight="1"/>
    <row r="270" s="331" customFormat="1" ht="17.25" customHeight="1"/>
    <row r="271" s="331" customFormat="1" ht="17.25" customHeight="1"/>
    <row r="272" s="331" customFormat="1" ht="17.25" customHeight="1"/>
    <row r="273" spans="1:9" s="333" customFormat="1" ht="17.25" customHeight="1">
      <c r="A273" s="331"/>
      <c r="B273" s="331"/>
      <c r="C273" s="331"/>
      <c r="D273" s="332"/>
      <c r="E273" s="331"/>
      <c r="H273" s="331"/>
      <c r="I273" s="334"/>
    </row>
    <row r="274" spans="1:9" s="333" customFormat="1" ht="17.25" customHeight="1">
      <c r="A274" s="331"/>
      <c r="B274" s="331"/>
      <c r="C274" s="331"/>
      <c r="D274" s="332"/>
      <c r="E274" s="331"/>
      <c r="H274" s="331"/>
      <c r="I274" s="334"/>
    </row>
    <row r="275" spans="1:9" s="333" customFormat="1" ht="17.25" customHeight="1">
      <c r="A275" s="331"/>
      <c r="B275" s="331"/>
      <c r="C275" s="331"/>
      <c r="D275" s="332"/>
      <c r="E275" s="331"/>
      <c r="H275" s="331"/>
      <c r="I275" s="334"/>
    </row>
    <row r="276" spans="1:9" s="333" customFormat="1" ht="17.25" customHeight="1">
      <c r="A276" s="331"/>
      <c r="B276" s="331"/>
      <c r="C276" s="331"/>
      <c r="D276" s="332"/>
      <c r="E276" s="331"/>
      <c r="H276" s="331"/>
      <c r="I276" s="334"/>
    </row>
    <row r="277" spans="1:9" s="333" customFormat="1" ht="17.25" customHeight="1">
      <c r="A277" s="331"/>
      <c r="B277" s="331"/>
      <c r="C277" s="331"/>
      <c r="D277" s="332"/>
      <c r="E277" s="331"/>
      <c r="H277" s="331"/>
      <c r="I277" s="334"/>
    </row>
  </sheetData>
  <mergeCells count="1">
    <mergeCell ref="H2:I2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0" orientation="landscape" usePrinterDefaults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71"/>
  <sheetViews>
    <sheetView view="pageBreakPreview" zoomScale="85" zoomScaleNormal="75" zoomScaleSheetLayoutView="85" workbookViewId="0">
      <pane ySplit="4" topLeftCell="A5" activePane="bottomLeft" state="frozen"/>
      <selection pane="bottomLeft" activeCell="D12" sqref="D12"/>
    </sheetView>
  </sheetViews>
  <sheetFormatPr defaultRowHeight="24" customHeight="1"/>
  <cols>
    <col min="1" max="2" width="6.625" style="441" customWidth="1"/>
    <col min="3" max="3" width="0.875" style="442" customWidth="1"/>
    <col min="4" max="4" width="30.625" style="443" customWidth="1"/>
    <col min="5" max="5" width="0.875" style="442" customWidth="1"/>
    <col min="6" max="6" width="16.625" style="443" customWidth="1"/>
    <col min="7" max="7" width="20.625" style="443" customWidth="1"/>
    <col min="8" max="8" width="10.625" style="444" customWidth="1"/>
    <col min="9" max="9" width="6.625" style="441" customWidth="1"/>
    <col min="10" max="10" width="14.625" style="445" customWidth="1"/>
    <col min="11" max="11" width="18.625" style="446" customWidth="1"/>
    <col min="12" max="12" width="15.625" style="443" customWidth="1"/>
    <col min="13" max="13" width="12.875" style="442" customWidth="1"/>
    <col min="14" max="243" width="9" style="442" customWidth="1"/>
    <col min="244" max="245" width="6.625" style="442" customWidth="1"/>
    <col min="246" max="246" width="0.875" style="442" customWidth="1"/>
    <col min="247" max="247" width="30.625" style="442" customWidth="1"/>
    <col min="248" max="248" width="0.875" style="442" customWidth="1"/>
    <col min="249" max="249" width="16.625" style="442" customWidth="1"/>
    <col min="250" max="250" width="20.625" style="442" customWidth="1"/>
    <col min="251" max="251" width="10.625" style="442" customWidth="1"/>
    <col min="252" max="252" width="6.625" style="442" customWidth="1"/>
    <col min="253" max="253" width="14.625" style="442" customWidth="1"/>
    <col min="254" max="254" width="18.625" style="442" customWidth="1"/>
    <col min="255" max="255" width="15.625" style="442" customWidth="1"/>
    <col min="256" max="259" width="9" style="442" customWidth="1"/>
    <col min="260" max="260" width="12" style="442" customWidth="1"/>
    <col min="261" max="264" width="9" style="442" customWidth="1"/>
    <col min="265" max="265" width="31.75" style="442" customWidth="1"/>
    <col min="266" max="266" width="9" style="442" customWidth="1"/>
    <col min="267" max="269" width="12.875" style="442" customWidth="1"/>
    <col min="270" max="499" width="9" style="442" customWidth="1"/>
    <col min="500" max="501" width="6.625" style="442" customWidth="1"/>
    <col min="502" max="502" width="0.875" style="442" customWidth="1"/>
    <col min="503" max="503" width="30.625" style="442" customWidth="1"/>
    <col min="504" max="504" width="0.875" style="442" customWidth="1"/>
    <col min="505" max="505" width="16.625" style="442" customWidth="1"/>
    <col min="506" max="506" width="20.625" style="442" customWidth="1"/>
    <col min="507" max="507" width="10.625" style="442" customWidth="1"/>
    <col min="508" max="508" width="6.625" style="442" customWidth="1"/>
    <col min="509" max="509" width="14.625" style="442" customWidth="1"/>
    <col min="510" max="510" width="18.625" style="442" customWidth="1"/>
    <col min="511" max="511" width="15.625" style="442" customWidth="1"/>
    <col min="512" max="515" width="9" style="442" customWidth="1"/>
    <col min="516" max="516" width="12" style="442" customWidth="1"/>
    <col min="517" max="520" width="9" style="442" customWidth="1"/>
    <col min="521" max="521" width="31.75" style="442" customWidth="1"/>
    <col min="522" max="522" width="9" style="442" customWidth="1"/>
    <col min="523" max="525" width="12.875" style="442" customWidth="1"/>
    <col min="526" max="755" width="9" style="442" customWidth="1"/>
    <col min="756" max="757" width="6.625" style="442" customWidth="1"/>
    <col min="758" max="758" width="0.875" style="442" customWidth="1"/>
    <col min="759" max="759" width="30.625" style="442" customWidth="1"/>
    <col min="760" max="760" width="0.875" style="442" customWidth="1"/>
    <col min="761" max="761" width="16.625" style="442" customWidth="1"/>
    <col min="762" max="762" width="20.625" style="442" customWidth="1"/>
    <col min="763" max="763" width="10.625" style="442" customWidth="1"/>
    <col min="764" max="764" width="6.625" style="442" customWidth="1"/>
    <col min="765" max="765" width="14.625" style="442" customWidth="1"/>
    <col min="766" max="766" width="18.625" style="442" customWidth="1"/>
    <col min="767" max="767" width="15.625" style="442" customWidth="1"/>
    <col min="768" max="771" width="9" style="442" customWidth="1"/>
    <col min="772" max="772" width="12" style="442" customWidth="1"/>
    <col min="773" max="776" width="9" style="442" customWidth="1"/>
    <col min="777" max="777" width="31.75" style="442" customWidth="1"/>
    <col min="778" max="778" width="9" style="442" customWidth="1"/>
    <col min="779" max="781" width="12.875" style="442" customWidth="1"/>
    <col min="782" max="1011" width="9" style="442" customWidth="1"/>
    <col min="1012" max="1013" width="6.625" style="442" customWidth="1"/>
    <col min="1014" max="1014" width="0.875" style="442" customWidth="1"/>
    <col min="1015" max="1015" width="30.625" style="442" customWidth="1"/>
    <col min="1016" max="1016" width="0.875" style="442" customWidth="1"/>
    <col min="1017" max="1017" width="16.625" style="442" customWidth="1"/>
    <col min="1018" max="1018" width="20.625" style="442" customWidth="1"/>
    <col min="1019" max="1019" width="10.625" style="442" customWidth="1"/>
    <col min="1020" max="1020" width="6.625" style="442" customWidth="1"/>
    <col min="1021" max="1021" width="14.625" style="442" customWidth="1"/>
    <col min="1022" max="1022" width="18.625" style="442" customWidth="1"/>
    <col min="1023" max="1023" width="15.625" style="442" customWidth="1"/>
    <col min="1024" max="1027" width="9" style="442" customWidth="1"/>
    <col min="1028" max="1028" width="12" style="442" customWidth="1"/>
    <col min="1029" max="1032" width="9" style="442" customWidth="1"/>
    <col min="1033" max="1033" width="31.75" style="442" customWidth="1"/>
    <col min="1034" max="1034" width="9" style="442" customWidth="1"/>
    <col min="1035" max="1037" width="12.875" style="442" customWidth="1"/>
    <col min="1038" max="1267" width="9" style="442" customWidth="1"/>
    <col min="1268" max="1269" width="6.625" style="442" customWidth="1"/>
    <col min="1270" max="1270" width="0.875" style="442" customWidth="1"/>
    <col min="1271" max="1271" width="30.625" style="442" customWidth="1"/>
    <col min="1272" max="1272" width="0.875" style="442" customWidth="1"/>
    <col min="1273" max="1273" width="16.625" style="442" customWidth="1"/>
    <col min="1274" max="1274" width="20.625" style="442" customWidth="1"/>
    <col min="1275" max="1275" width="10.625" style="442" customWidth="1"/>
    <col min="1276" max="1276" width="6.625" style="442" customWidth="1"/>
    <col min="1277" max="1277" width="14.625" style="442" customWidth="1"/>
    <col min="1278" max="1278" width="18.625" style="442" customWidth="1"/>
    <col min="1279" max="1279" width="15.625" style="442" customWidth="1"/>
    <col min="1280" max="1283" width="9" style="442" customWidth="1"/>
    <col min="1284" max="1284" width="12" style="442" customWidth="1"/>
    <col min="1285" max="1288" width="9" style="442" customWidth="1"/>
    <col min="1289" max="1289" width="31.75" style="442" customWidth="1"/>
    <col min="1290" max="1290" width="9" style="442" customWidth="1"/>
    <col min="1291" max="1293" width="12.875" style="442" customWidth="1"/>
    <col min="1294" max="1523" width="9" style="442" customWidth="1"/>
    <col min="1524" max="1525" width="6.625" style="442" customWidth="1"/>
    <col min="1526" max="1526" width="0.875" style="442" customWidth="1"/>
    <col min="1527" max="1527" width="30.625" style="442" customWidth="1"/>
    <col min="1528" max="1528" width="0.875" style="442" customWidth="1"/>
    <col min="1529" max="1529" width="16.625" style="442" customWidth="1"/>
    <col min="1530" max="1530" width="20.625" style="442" customWidth="1"/>
    <col min="1531" max="1531" width="10.625" style="442" customWidth="1"/>
    <col min="1532" max="1532" width="6.625" style="442" customWidth="1"/>
    <col min="1533" max="1533" width="14.625" style="442" customWidth="1"/>
    <col min="1534" max="1534" width="18.625" style="442" customWidth="1"/>
    <col min="1535" max="1535" width="15.625" style="442" customWidth="1"/>
    <col min="1536" max="1539" width="9" style="442" customWidth="1"/>
    <col min="1540" max="1540" width="12" style="442" customWidth="1"/>
    <col min="1541" max="1544" width="9" style="442" customWidth="1"/>
    <col min="1545" max="1545" width="31.75" style="442" customWidth="1"/>
    <col min="1546" max="1546" width="9" style="442" customWidth="1"/>
    <col min="1547" max="1549" width="12.875" style="442" customWidth="1"/>
    <col min="1550" max="1779" width="9" style="442" customWidth="1"/>
    <col min="1780" max="1781" width="6.625" style="442" customWidth="1"/>
    <col min="1782" max="1782" width="0.875" style="442" customWidth="1"/>
    <col min="1783" max="1783" width="30.625" style="442" customWidth="1"/>
    <col min="1784" max="1784" width="0.875" style="442" customWidth="1"/>
    <col min="1785" max="1785" width="16.625" style="442" customWidth="1"/>
    <col min="1786" max="1786" width="20.625" style="442" customWidth="1"/>
    <col min="1787" max="1787" width="10.625" style="442" customWidth="1"/>
    <col min="1788" max="1788" width="6.625" style="442" customWidth="1"/>
    <col min="1789" max="1789" width="14.625" style="442" customWidth="1"/>
    <col min="1790" max="1790" width="18.625" style="442" customWidth="1"/>
    <col min="1791" max="1791" width="15.625" style="442" customWidth="1"/>
    <col min="1792" max="1795" width="9" style="442" customWidth="1"/>
    <col min="1796" max="1796" width="12" style="442" customWidth="1"/>
    <col min="1797" max="1800" width="9" style="442" customWidth="1"/>
    <col min="1801" max="1801" width="31.75" style="442" customWidth="1"/>
    <col min="1802" max="1802" width="9" style="442" customWidth="1"/>
    <col min="1803" max="1805" width="12.875" style="442" customWidth="1"/>
    <col min="1806" max="2035" width="9" style="442" customWidth="1"/>
    <col min="2036" max="2037" width="6.625" style="442" customWidth="1"/>
    <col min="2038" max="2038" width="0.875" style="442" customWidth="1"/>
    <col min="2039" max="2039" width="30.625" style="442" customWidth="1"/>
    <col min="2040" max="2040" width="0.875" style="442" customWidth="1"/>
    <col min="2041" max="2041" width="16.625" style="442" customWidth="1"/>
    <col min="2042" max="2042" width="20.625" style="442" customWidth="1"/>
    <col min="2043" max="2043" width="10.625" style="442" customWidth="1"/>
    <col min="2044" max="2044" width="6.625" style="442" customWidth="1"/>
    <col min="2045" max="2045" width="14.625" style="442" customWidth="1"/>
    <col min="2046" max="2046" width="18.625" style="442" customWidth="1"/>
    <col min="2047" max="2047" width="15.625" style="442" customWidth="1"/>
    <col min="2048" max="2051" width="9" style="442" customWidth="1"/>
    <col min="2052" max="2052" width="12" style="442" customWidth="1"/>
    <col min="2053" max="2056" width="9" style="442" customWidth="1"/>
    <col min="2057" max="2057" width="31.75" style="442" customWidth="1"/>
    <col min="2058" max="2058" width="9" style="442" customWidth="1"/>
    <col min="2059" max="2061" width="12.875" style="442" customWidth="1"/>
    <col min="2062" max="2291" width="9" style="442" customWidth="1"/>
    <col min="2292" max="2293" width="6.625" style="442" customWidth="1"/>
    <col min="2294" max="2294" width="0.875" style="442" customWidth="1"/>
    <col min="2295" max="2295" width="30.625" style="442" customWidth="1"/>
    <col min="2296" max="2296" width="0.875" style="442" customWidth="1"/>
    <col min="2297" max="2297" width="16.625" style="442" customWidth="1"/>
    <col min="2298" max="2298" width="20.625" style="442" customWidth="1"/>
    <col min="2299" max="2299" width="10.625" style="442" customWidth="1"/>
    <col min="2300" max="2300" width="6.625" style="442" customWidth="1"/>
    <col min="2301" max="2301" width="14.625" style="442" customWidth="1"/>
    <col min="2302" max="2302" width="18.625" style="442" customWidth="1"/>
    <col min="2303" max="2303" width="15.625" style="442" customWidth="1"/>
    <col min="2304" max="2307" width="9" style="442" customWidth="1"/>
    <col min="2308" max="2308" width="12" style="442" customWidth="1"/>
    <col min="2309" max="2312" width="9" style="442" customWidth="1"/>
    <col min="2313" max="2313" width="31.75" style="442" customWidth="1"/>
    <col min="2314" max="2314" width="9" style="442" customWidth="1"/>
    <col min="2315" max="2317" width="12.875" style="442" customWidth="1"/>
    <col min="2318" max="2547" width="9" style="442" customWidth="1"/>
    <col min="2548" max="2549" width="6.625" style="442" customWidth="1"/>
    <col min="2550" max="2550" width="0.875" style="442" customWidth="1"/>
    <col min="2551" max="2551" width="30.625" style="442" customWidth="1"/>
    <col min="2552" max="2552" width="0.875" style="442" customWidth="1"/>
    <col min="2553" max="2553" width="16.625" style="442" customWidth="1"/>
    <col min="2554" max="2554" width="20.625" style="442" customWidth="1"/>
    <col min="2555" max="2555" width="10.625" style="442" customWidth="1"/>
    <col min="2556" max="2556" width="6.625" style="442" customWidth="1"/>
    <col min="2557" max="2557" width="14.625" style="442" customWidth="1"/>
    <col min="2558" max="2558" width="18.625" style="442" customWidth="1"/>
    <col min="2559" max="2559" width="15.625" style="442" customWidth="1"/>
    <col min="2560" max="2563" width="9" style="442" customWidth="1"/>
    <col min="2564" max="2564" width="12" style="442" customWidth="1"/>
    <col min="2565" max="2568" width="9" style="442" customWidth="1"/>
    <col min="2569" max="2569" width="31.75" style="442" customWidth="1"/>
    <col min="2570" max="2570" width="9" style="442" customWidth="1"/>
    <col min="2571" max="2573" width="12.875" style="442" customWidth="1"/>
    <col min="2574" max="2803" width="9" style="442" customWidth="1"/>
    <col min="2804" max="2805" width="6.625" style="442" customWidth="1"/>
    <col min="2806" max="2806" width="0.875" style="442" customWidth="1"/>
    <col min="2807" max="2807" width="30.625" style="442" customWidth="1"/>
    <col min="2808" max="2808" width="0.875" style="442" customWidth="1"/>
    <col min="2809" max="2809" width="16.625" style="442" customWidth="1"/>
    <col min="2810" max="2810" width="20.625" style="442" customWidth="1"/>
    <col min="2811" max="2811" width="10.625" style="442" customWidth="1"/>
    <col min="2812" max="2812" width="6.625" style="442" customWidth="1"/>
    <col min="2813" max="2813" width="14.625" style="442" customWidth="1"/>
    <col min="2814" max="2814" width="18.625" style="442" customWidth="1"/>
    <col min="2815" max="2815" width="15.625" style="442" customWidth="1"/>
    <col min="2816" max="2819" width="9" style="442" customWidth="1"/>
    <col min="2820" max="2820" width="12" style="442" customWidth="1"/>
    <col min="2821" max="2824" width="9" style="442" customWidth="1"/>
    <col min="2825" max="2825" width="31.75" style="442" customWidth="1"/>
    <col min="2826" max="2826" width="9" style="442" customWidth="1"/>
    <col min="2827" max="2829" width="12.875" style="442" customWidth="1"/>
    <col min="2830" max="3059" width="9" style="442" customWidth="1"/>
    <col min="3060" max="3061" width="6.625" style="442" customWidth="1"/>
    <col min="3062" max="3062" width="0.875" style="442" customWidth="1"/>
    <col min="3063" max="3063" width="30.625" style="442" customWidth="1"/>
    <col min="3064" max="3064" width="0.875" style="442" customWidth="1"/>
    <col min="3065" max="3065" width="16.625" style="442" customWidth="1"/>
    <col min="3066" max="3066" width="20.625" style="442" customWidth="1"/>
    <col min="3067" max="3067" width="10.625" style="442" customWidth="1"/>
    <col min="3068" max="3068" width="6.625" style="442" customWidth="1"/>
    <col min="3069" max="3069" width="14.625" style="442" customWidth="1"/>
    <col min="3070" max="3070" width="18.625" style="442" customWidth="1"/>
    <col min="3071" max="3071" width="15.625" style="442" customWidth="1"/>
    <col min="3072" max="3075" width="9" style="442" customWidth="1"/>
    <col min="3076" max="3076" width="12" style="442" customWidth="1"/>
    <col min="3077" max="3080" width="9" style="442" customWidth="1"/>
    <col min="3081" max="3081" width="31.75" style="442" customWidth="1"/>
    <col min="3082" max="3082" width="9" style="442" customWidth="1"/>
    <col min="3083" max="3085" width="12.875" style="442" customWidth="1"/>
    <col min="3086" max="3315" width="9" style="442" customWidth="1"/>
    <col min="3316" max="3317" width="6.625" style="442" customWidth="1"/>
    <col min="3318" max="3318" width="0.875" style="442" customWidth="1"/>
    <col min="3319" max="3319" width="30.625" style="442" customWidth="1"/>
    <col min="3320" max="3320" width="0.875" style="442" customWidth="1"/>
    <col min="3321" max="3321" width="16.625" style="442" customWidth="1"/>
    <col min="3322" max="3322" width="20.625" style="442" customWidth="1"/>
    <col min="3323" max="3323" width="10.625" style="442" customWidth="1"/>
    <col min="3324" max="3324" width="6.625" style="442" customWidth="1"/>
    <col min="3325" max="3325" width="14.625" style="442" customWidth="1"/>
    <col min="3326" max="3326" width="18.625" style="442" customWidth="1"/>
    <col min="3327" max="3327" width="15.625" style="442" customWidth="1"/>
    <col min="3328" max="3331" width="9" style="442" customWidth="1"/>
    <col min="3332" max="3332" width="12" style="442" customWidth="1"/>
    <col min="3333" max="3336" width="9" style="442" customWidth="1"/>
    <col min="3337" max="3337" width="31.75" style="442" customWidth="1"/>
    <col min="3338" max="3338" width="9" style="442" customWidth="1"/>
    <col min="3339" max="3341" width="12.875" style="442" customWidth="1"/>
    <col min="3342" max="3571" width="9" style="442" customWidth="1"/>
    <col min="3572" max="3573" width="6.625" style="442" customWidth="1"/>
    <col min="3574" max="3574" width="0.875" style="442" customWidth="1"/>
    <col min="3575" max="3575" width="30.625" style="442" customWidth="1"/>
    <col min="3576" max="3576" width="0.875" style="442" customWidth="1"/>
    <col min="3577" max="3577" width="16.625" style="442" customWidth="1"/>
    <col min="3578" max="3578" width="20.625" style="442" customWidth="1"/>
    <col min="3579" max="3579" width="10.625" style="442" customWidth="1"/>
    <col min="3580" max="3580" width="6.625" style="442" customWidth="1"/>
    <col min="3581" max="3581" width="14.625" style="442" customWidth="1"/>
    <col min="3582" max="3582" width="18.625" style="442" customWidth="1"/>
    <col min="3583" max="3583" width="15.625" style="442" customWidth="1"/>
    <col min="3584" max="3587" width="9" style="442" customWidth="1"/>
    <col min="3588" max="3588" width="12" style="442" customWidth="1"/>
    <col min="3589" max="3592" width="9" style="442" customWidth="1"/>
    <col min="3593" max="3593" width="31.75" style="442" customWidth="1"/>
    <col min="3594" max="3594" width="9" style="442" customWidth="1"/>
    <col min="3595" max="3597" width="12.875" style="442" customWidth="1"/>
    <col min="3598" max="3827" width="9" style="442" customWidth="1"/>
    <col min="3828" max="3829" width="6.625" style="442" customWidth="1"/>
    <col min="3830" max="3830" width="0.875" style="442" customWidth="1"/>
    <col min="3831" max="3831" width="30.625" style="442" customWidth="1"/>
    <col min="3832" max="3832" width="0.875" style="442" customWidth="1"/>
    <col min="3833" max="3833" width="16.625" style="442" customWidth="1"/>
    <col min="3834" max="3834" width="20.625" style="442" customWidth="1"/>
    <col min="3835" max="3835" width="10.625" style="442" customWidth="1"/>
    <col min="3836" max="3836" width="6.625" style="442" customWidth="1"/>
    <col min="3837" max="3837" width="14.625" style="442" customWidth="1"/>
    <col min="3838" max="3838" width="18.625" style="442" customWidth="1"/>
    <col min="3839" max="3839" width="15.625" style="442" customWidth="1"/>
    <col min="3840" max="3843" width="9" style="442" customWidth="1"/>
    <col min="3844" max="3844" width="12" style="442" customWidth="1"/>
    <col min="3845" max="3848" width="9" style="442" customWidth="1"/>
    <col min="3849" max="3849" width="31.75" style="442" customWidth="1"/>
    <col min="3850" max="3850" width="9" style="442" customWidth="1"/>
    <col min="3851" max="3853" width="12.875" style="442" customWidth="1"/>
    <col min="3854" max="4083" width="9" style="442" customWidth="1"/>
    <col min="4084" max="4085" width="6.625" style="442" customWidth="1"/>
    <col min="4086" max="4086" width="0.875" style="442" customWidth="1"/>
    <col min="4087" max="4087" width="30.625" style="442" customWidth="1"/>
    <col min="4088" max="4088" width="0.875" style="442" customWidth="1"/>
    <col min="4089" max="4089" width="16.625" style="442" customWidth="1"/>
    <col min="4090" max="4090" width="20.625" style="442" customWidth="1"/>
    <col min="4091" max="4091" width="10.625" style="442" customWidth="1"/>
    <col min="4092" max="4092" width="6.625" style="442" customWidth="1"/>
    <col min="4093" max="4093" width="14.625" style="442" customWidth="1"/>
    <col min="4094" max="4094" width="18.625" style="442" customWidth="1"/>
    <col min="4095" max="4095" width="15.625" style="442" customWidth="1"/>
    <col min="4096" max="4099" width="9" style="442" customWidth="1"/>
    <col min="4100" max="4100" width="12" style="442" customWidth="1"/>
    <col min="4101" max="4104" width="9" style="442" customWidth="1"/>
    <col min="4105" max="4105" width="31.75" style="442" customWidth="1"/>
    <col min="4106" max="4106" width="9" style="442" customWidth="1"/>
    <col min="4107" max="4109" width="12.875" style="442" customWidth="1"/>
    <col min="4110" max="4339" width="9" style="442" customWidth="1"/>
    <col min="4340" max="4341" width="6.625" style="442" customWidth="1"/>
    <col min="4342" max="4342" width="0.875" style="442" customWidth="1"/>
    <col min="4343" max="4343" width="30.625" style="442" customWidth="1"/>
    <col min="4344" max="4344" width="0.875" style="442" customWidth="1"/>
    <col min="4345" max="4345" width="16.625" style="442" customWidth="1"/>
    <col min="4346" max="4346" width="20.625" style="442" customWidth="1"/>
    <col min="4347" max="4347" width="10.625" style="442" customWidth="1"/>
    <col min="4348" max="4348" width="6.625" style="442" customWidth="1"/>
    <col min="4349" max="4349" width="14.625" style="442" customWidth="1"/>
    <col min="4350" max="4350" width="18.625" style="442" customWidth="1"/>
    <col min="4351" max="4351" width="15.625" style="442" customWidth="1"/>
    <col min="4352" max="4355" width="9" style="442" customWidth="1"/>
    <col min="4356" max="4356" width="12" style="442" customWidth="1"/>
    <col min="4357" max="4360" width="9" style="442" customWidth="1"/>
    <col min="4361" max="4361" width="31.75" style="442" customWidth="1"/>
    <col min="4362" max="4362" width="9" style="442" customWidth="1"/>
    <col min="4363" max="4365" width="12.875" style="442" customWidth="1"/>
    <col min="4366" max="4595" width="9" style="442" customWidth="1"/>
    <col min="4596" max="4597" width="6.625" style="442" customWidth="1"/>
    <col min="4598" max="4598" width="0.875" style="442" customWidth="1"/>
    <col min="4599" max="4599" width="30.625" style="442" customWidth="1"/>
    <col min="4600" max="4600" width="0.875" style="442" customWidth="1"/>
    <col min="4601" max="4601" width="16.625" style="442" customWidth="1"/>
    <col min="4602" max="4602" width="20.625" style="442" customWidth="1"/>
    <col min="4603" max="4603" width="10.625" style="442" customWidth="1"/>
    <col min="4604" max="4604" width="6.625" style="442" customWidth="1"/>
    <col min="4605" max="4605" width="14.625" style="442" customWidth="1"/>
    <col min="4606" max="4606" width="18.625" style="442" customWidth="1"/>
    <col min="4607" max="4607" width="15.625" style="442" customWidth="1"/>
    <col min="4608" max="4611" width="9" style="442" customWidth="1"/>
    <col min="4612" max="4612" width="12" style="442" customWidth="1"/>
    <col min="4613" max="4616" width="9" style="442" customWidth="1"/>
    <col min="4617" max="4617" width="31.75" style="442" customWidth="1"/>
    <col min="4618" max="4618" width="9" style="442" customWidth="1"/>
    <col min="4619" max="4621" width="12.875" style="442" customWidth="1"/>
    <col min="4622" max="4851" width="9" style="442" customWidth="1"/>
    <col min="4852" max="4853" width="6.625" style="442" customWidth="1"/>
    <col min="4854" max="4854" width="0.875" style="442" customWidth="1"/>
    <col min="4855" max="4855" width="30.625" style="442" customWidth="1"/>
    <col min="4856" max="4856" width="0.875" style="442" customWidth="1"/>
    <col min="4857" max="4857" width="16.625" style="442" customWidth="1"/>
    <col min="4858" max="4858" width="20.625" style="442" customWidth="1"/>
    <col min="4859" max="4859" width="10.625" style="442" customWidth="1"/>
    <col min="4860" max="4860" width="6.625" style="442" customWidth="1"/>
    <col min="4861" max="4861" width="14.625" style="442" customWidth="1"/>
    <col min="4862" max="4862" width="18.625" style="442" customWidth="1"/>
    <col min="4863" max="4863" width="15.625" style="442" customWidth="1"/>
    <col min="4864" max="4867" width="9" style="442" customWidth="1"/>
    <col min="4868" max="4868" width="12" style="442" customWidth="1"/>
    <col min="4869" max="4872" width="9" style="442" customWidth="1"/>
    <col min="4873" max="4873" width="31.75" style="442" customWidth="1"/>
    <col min="4874" max="4874" width="9" style="442" customWidth="1"/>
    <col min="4875" max="4877" width="12.875" style="442" customWidth="1"/>
    <col min="4878" max="5107" width="9" style="442" customWidth="1"/>
    <col min="5108" max="5109" width="6.625" style="442" customWidth="1"/>
    <col min="5110" max="5110" width="0.875" style="442" customWidth="1"/>
    <col min="5111" max="5111" width="30.625" style="442" customWidth="1"/>
    <col min="5112" max="5112" width="0.875" style="442" customWidth="1"/>
    <col min="5113" max="5113" width="16.625" style="442" customWidth="1"/>
    <col min="5114" max="5114" width="20.625" style="442" customWidth="1"/>
    <col min="5115" max="5115" width="10.625" style="442" customWidth="1"/>
    <col min="5116" max="5116" width="6.625" style="442" customWidth="1"/>
    <col min="5117" max="5117" width="14.625" style="442" customWidth="1"/>
    <col min="5118" max="5118" width="18.625" style="442" customWidth="1"/>
    <col min="5119" max="5119" width="15.625" style="442" customWidth="1"/>
    <col min="5120" max="5123" width="9" style="442" customWidth="1"/>
    <col min="5124" max="5124" width="12" style="442" customWidth="1"/>
    <col min="5125" max="5128" width="9" style="442" customWidth="1"/>
    <col min="5129" max="5129" width="31.75" style="442" customWidth="1"/>
    <col min="5130" max="5130" width="9" style="442" customWidth="1"/>
    <col min="5131" max="5133" width="12.875" style="442" customWidth="1"/>
    <col min="5134" max="5363" width="9" style="442" customWidth="1"/>
    <col min="5364" max="5365" width="6.625" style="442" customWidth="1"/>
    <col min="5366" max="5366" width="0.875" style="442" customWidth="1"/>
    <col min="5367" max="5367" width="30.625" style="442" customWidth="1"/>
    <col min="5368" max="5368" width="0.875" style="442" customWidth="1"/>
    <col min="5369" max="5369" width="16.625" style="442" customWidth="1"/>
    <col min="5370" max="5370" width="20.625" style="442" customWidth="1"/>
    <col min="5371" max="5371" width="10.625" style="442" customWidth="1"/>
    <col min="5372" max="5372" width="6.625" style="442" customWidth="1"/>
    <col min="5373" max="5373" width="14.625" style="442" customWidth="1"/>
    <col min="5374" max="5374" width="18.625" style="442" customWidth="1"/>
    <col min="5375" max="5375" width="15.625" style="442" customWidth="1"/>
    <col min="5376" max="5379" width="9" style="442" customWidth="1"/>
    <col min="5380" max="5380" width="12" style="442" customWidth="1"/>
    <col min="5381" max="5384" width="9" style="442" customWidth="1"/>
    <col min="5385" max="5385" width="31.75" style="442" customWidth="1"/>
    <col min="5386" max="5386" width="9" style="442" customWidth="1"/>
    <col min="5387" max="5389" width="12.875" style="442" customWidth="1"/>
    <col min="5390" max="5619" width="9" style="442" customWidth="1"/>
    <col min="5620" max="5621" width="6.625" style="442" customWidth="1"/>
    <col min="5622" max="5622" width="0.875" style="442" customWidth="1"/>
    <col min="5623" max="5623" width="30.625" style="442" customWidth="1"/>
    <col min="5624" max="5624" width="0.875" style="442" customWidth="1"/>
    <col min="5625" max="5625" width="16.625" style="442" customWidth="1"/>
    <col min="5626" max="5626" width="20.625" style="442" customWidth="1"/>
    <col min="5627" max="5627" width="10.625" style="442" customWidth="1"/>
    <col min="5628" max="5628" width="6.625" style="442" customWidth="1"/>
    <col min="5629" max="5629" width="14.625" style="442" customWidth="1"/>
    <col min="5630" max="5630" width="18.625" style="442" customWidth="1"/>
    <col min="5631" max="5631" width="15.625" style="442" customWidth="1"/>
    <col min="5632" max="5635" width="9" style="442" customWidth="1"/>
    <col min="5636" max="5636" width="12" style="442" customWidth="1"/>
    <col min="5637" max="5640" width="9" style="442" customWidth="1"/>
    <col min="5641" max="5641" width="31.75" style="442" customWidth="1"/>
    <col min="5642" max="5642" width="9" style="442" customWidth="1"/>
    <col min="5643" max="5645" width="12.875" style="442" customWidth="1"/>
    <col min="5646" max="5875" width="9" style="442" customWidth="1"/>
    <col min="5876" max="5877" width="6.625" style="442" customWidth="1"/>
    <col min="5878" max="5878" width="0.875" style="442" customWidth="1"/>
    <col min="5879" max="5879" width="30.625" style="442" customWidth="1"/>
    <col min="5880" max="5880" width="0.875" style="442" customWidth="1"/>
    <col min="5881" max="5881" width="16.625" style="442" customWidth="1"/>
    <col min="5882" max="5882" width="20.625" style="442" customWidth="1"/>
    <col min="5883" max="5883" width="10.625" style="442" customWidth="1"/>
    <col min="5884" max="5884" width="6.625" style="442" customWidth="1"/>
    <col min="5885" max="5885" width="14.625" style="442" customWidth="1"/>
    <col min="5886" max="5886" width="18.625" style="442" customWidth="1"/>
    <col min="5887" max="5887" width="15.625" style="442" customWidth="1"/>
    <col min="5888" max="5891" width="9" style="442" customWidth="1"/>
    <col min="5892" max="5892" width="12" style="442" customWidth="1"/>
    <col min="5893" max="5896" width="9" style="442" customWidth="1"/>
    <col min="5897" max="5897" width="31.75" style="442" customWidth="1"/>
    <col min="5898" max="5898" width="9" style="442" customWidth="1"/>
    <col min="5899" max="5901" width="12.875" style="442" customWidth="1"/>
    <col min="5902" max="6131" width="9" style="442" customWidth="1"/>
    <col min="6132" max="6133" width="6.625" style="442" customWidth="1"/>
    <col min="6134" max="6134" width="0.875" style="442" customWidth="1"/>
    <col min="6135" max="6135" width="30.625" style="442" customWidth="1"/>
    <col min="6136" max="6136" width="0.875" style="442" customWidth="1"/>
    <col min="6137" max="6137" width="16.625" style="442" customWidth="1"/>
    <col min="6138" max="6138" width="20.625" style="442" customWidth="1"/>
    <col min="6139" max="6139" width="10.625" style="442" customWidth="1"/>
    <col min="6140" max="6140" width="6.625" style="442" customWidth="1"/>
    <col min="6141" max="6141" width="14.625" style="442" customWidth="1"/>
    <col min="6142" max="6142" width="18.625" style="442" customWidth="1"/>
    <col min="6143" max="6143" width="15.625" style="442" customWidth="1"/>
    <col min="6144" max="6147" width="9" style="442" customWidth="1"/>
    <col min="6148" max="6148" width="12" style="442" customWidth="1"/>
    <col min="6149" max="6152" width="9" style="442" customWidth="1"/>
    <col min="6153" max="6153" width="31.75" style="442" customWidth="1"/>
    <col min="6154" max="6154" width="9" style="442" customWidth="1"/>
    <col min="6155" max="6157" width="12.875" style="442" customWidth="1"/>
    <col min="6158" max="6387" width="9" style="442" customWidth="1"/>
    <col min="6388" max="6389" width="6.625" style="442" customWidth="1"/>
    <col min="6390" max="6390" width="0.875" style="442" customWidth="1"/>
    <col min="6391" max="6391" width="30.625" style="442" customWidth="1"/>
    <col min="6392" max="6392" width="0.875" style="442" customWidth="1"/>
    <col min="6393" max="6393" width="16.625" style="442" customWidth="1"/>
    <col min="6394" max="6394" width="20.625" style="442" customWidth="1"/>
    <col min="6395" max="6395" width="10.625" style="442" customWidth="1"/>
    <col min="6396" max="6396" width="6.625" style="442" customWidth="1"/>
    <col min="6397" max="6397" width="14.625" style="442" customWidth="1"/>
    <col min="6398" max="6398" width="18.625" style="442" customWidth="1"/>
    <col min="6399" max="6399" width="15.625" style="442" customWidth="1"/>
    <col min="6400" max="6403" width="9" style="442" customWidth="1"/>
    <col min="6404" max="6404" width="12" style="442" customWidth="1"/>
    <col min="6405" max="6408" width="9" style="442" customWidth="1"/>
    <col min="6409" max="6409" width="31.75" style="442" customWidth="1"/>
    <col min="6410" max="6410" width="9" style="442" customWidth="1"/>
    <col min="6411" max="6413" width="12.875" style="442" customWidth="1"/>
    <col min="6414" max="6643" width="9" style="442" customWidth="1"/>
    <col min="6644" max="6645" width="6.625" style="442" customWidth="1"/>
    <col min="6646" max="6646" width="0.875" style="442" customWidth="1"/>
    <col min="6647" max="6647" width="30.625" style="442" customWidth="1"/>
    <col min="6648" max="6648" width="0.875" style="442" customWidth="1"/>
    <col min="6649" max="6649" width="16.625" style="442" customWidth="1"/>
    <col min="6650" max="6650" width="20.625" style="442" customWidth="1"/>
    <col min="6651" max="6651" width="10.625" style="442" customWidth="1"/>
    <col min="6652" max="6652" width="6.625" style="442" customWidth="1"/>
    <col min="6653" max="6653" width="14.625" style="442" customWidth="1"/>
    <col min="6654" max="6654" width="18.625" style="442" customWidth="1"/>
    <col min="6655" max="6655" width="15.625" style="442" customWidth="1"/>
    <col min="6656" max="6659" width="9" style="442" customWidth="1"/>
    <col min="6660" max="6660" width="12" style="442" customWidth="1"/>
    <col min="6661" max="6664" width="9" style="442" customWidth="1"/>
    <col min="6665" max="6665" width="31.75" style="442" customWidth="1"/>
    <col min="6666" max="6666" width="9" style="442" customWidth="1"/>
    <col min="6667" max="6669" width="12.875" style="442" customWidth="1"/>
    <col min="6670" max="6899" width="9" style="442" customWidth="1"/>
    <col min="6900" max="6901" width="6.625" style="442" customWidth="1"/>
    <col min="6902" max="6902" width="0.875" style="442" customWidth="1"/>
    <col min="6903" max="6903" width="30.625" style="442" customWidth="1"/>
    <col min="6904" max="6904" width="0.875" style="442" customWidth="1"/>
    <col min="6905" max="6905" width="16.625" style="442" customWidth="1"/>
    <col min="6906" max="6906" width="20.625" style="442" customWidth="1"/>
    <col min="6907" max="6907" width="10.625" style="442" customWidth="1"/>
    <col min="6908" max="6908" width="6.625" style="442" customWidth="1"/>
    <col min="6909" max="6909" width="14.625" style="442" customWidth="1"/>
    <col min="6910" max="6910" width="18.625" style="442" customWidth="1"/>
    <col min="6911" max="6911" width="15.625" style="442" customWidth="1"/>
    <col min="6912" max="6915" width="9" style="442" customWidth="1"/>
    <col min="6916" max="6916" width="12" style="442" customWidth="1"/>
    <col min="6917" max="6920" width="9" style="442" customWidth="1"/>
    <col min="6921" max="6921" width="31.75" style="442" customWidth="1"/>
    <col min="6922" max="6922" width="9" style="442" customWidth="1"/>
    <col min="6923" max="6925" width="12.875" style="442" customWidth="1"/>
    <col min="6926" max="7155" width="9" style="442" customWidth="1"/>
    <col min="7156" max="7157" width="6.625" style="442" customWidth="1"/>
    <col min="7158" max="7158" width="0.875" style="442" customWidth="1"/>
    <col min="7159" max="7159" width="30.625" style="442" customWidth="1"/>
    <col min="7160" max="7160" width="0.875" style="442" customWidth="1"/>
    <col min="7161" max="7161" width="16.625" style="442" customWidth="1"/>
    <col min="7162" max="7162" width="20.625" style="442" customWidth="1"/>
    <col min="7163" max="7163" width="10.625" style="442" customWidth="1"/>
    <col min="7164" max="7164" width="6.625" style="442" customWidth="1"/>
    <col min="7165" max="7165" width="14.625" style="442" customWidth="1"/>
    <col min="7166" max="7166" width="18.625" style="442" customWidth="1"/>
    <col min="7167" max="7167" width="15.625" style="442" customWidth="1"/>
    <col min="7168" max="7171" width="9" style="442" customWidth="1"/>
    <col min="7172" max="7172" width="12" style="442" customWidth="1"/>
    <col min="7173" max="7176" width="9" style="442" customWidth="1"/>
    <col min="7177" max="7177" width="31.75" style="442" customWidth="1"/>
    <col min="7178" max="7178" width="9" style="442" customWidth="1"/>
    <col min="7179" max="7181" width="12.875" style="442" customWidth="1"/>
    <col min="7182" max="7411" width="9" style="442" customWidth="1"/>
    <col min="7412" max="7413" width="6.625" style="442" customWidth="1"/>
    <col min="7414" max="7414" width="0.875" style="442" customWidth="1"/>
    <col min="7415" max="7415" width="30.625" style="442" customWidth="1"/>
    <col min="7416" max="7416" width="0.875" style="442" customWidth="1"/>
    <col min="7417" max="7417" width="16.625" style="442" customWidth="1"/>
    <col min="7418" max="7418" width="20.625" style="442" customWidth="1"/>
    <col min="7419" max="7419" width="10.625" style="442" customWidth="1"/>
    <col min="7420" max="7420" width="6.625" style="442" customWidth="1"/>
    <col min="7421" max="7421" width="14.625" style="442" customWidth="1"/>
    <col min="7422" max="7422" width="18.625" style="442" customWidth="1"/>
    <col min="7423" max="7423" width="15.625" style="442" customWidth="1"/>
    <col min="7424" max="7427" width="9" style="442" customWidth="1"/>
    <col min="7428" max="7428" width="12" style="442" customWidth="1"/>
    <col min="7429" max="7432" width="9" style="442" customWidth="1"/>
    <col min="7433" max="7433" width="31.75" style="442" customWidth="1"/>
    <col min="7434" max="7434" width="9" style="442" customWidth="1"/>
    <col min="7435" max="7437" width="12.875" style="442" customWidth="1"/>
    <col min="7438" max="7667" width="9" style="442" customWidth="1"/>
    <col min="7668" max="7669" width="6.625" style="442" customWidth="1"/>
    <col min="7670" max="7670" width="0.875" style="442" customWidth="1"/>
    <col min="7671" max="7671" width="30.625" style="442" customWidth="1"/>
    <col min="7672" max="7672" width="0.875" style="442" customWidth="1"/>
    <col min="7673" max="7673" width="16.625" style="442" customWidth="1"/>
    <col min="7674" max="7674" width="20.625" style="442" customWidth="1"/>
    <col min="7675" max="7675" width="10.625" style="442" customWidth="1"/>
    <col min="7676" max="7676" width="6.625" style="442" customWidth="1"/>
    <col min="7677" max="7677" width="14.625" style="442" customWidth="1"/>
    <col min="7678" max="7678" width="18.625" style="442" customWidth="1"/>
    <col min="7679" max="7679" width="15.625" style="442" customWidth="1"/>
    <col min="7680" max="7683" width="9" style="442" customWidth="1"/>
    <col min="7684" max="7684" width="12" style="442" customWidth="1"/>
    <col min="7685" max="7688" width="9" style="442" customWidth="1"/>
    <col min="7689" max="7689" width="31.75" style="442" customWidth="1"/>
    <col min="7690" max="7690" width="9" style="442" customWidth="1"/>
    <col min="7691" max="7693" width="12.875" style="442" customWidth="1"/>
    <col min="7694" max="7923" width="9" style="442" customWidth="1"/>
    <col min="7924" max="7925" width="6.625" style="442" customWidth="1"/>
    <col min="7926" max="7926" width="0.875" style="442" customWidth="1"/>
    <col min="7927" max="7927" width="30.625" style="442" customWidth="1"/>
    <col min="7928" max="7928" width="0.875" style="442" customWidth="1"/>
    <col min="7929" max="7929" width="16.625" style="442" customWidth="1"/>
    <col min="7930" max="7930" width="20.625" style="442" customWidth="1"/>
    <col min="7931" max="7931" width="10.625" style="442" customWidth="1"/>
    <col min="7932" max="7932" width="6.625" style="442" customWidth="1"/>
    <col min="7933" max="7933" width="14.625" style="442" customWidth="1"/>
    <col min="7934" max="7934" width="18.625" style="442" customWidth="1"/>
    <col min="7935" max="7935" width="15.625" style="442" customWidth="1"/>
    <col min="7936" max="7939" width="9" style="442" customWidth="1"/>
    <col min="7940" max="7940" width="12" style="442" customWidth="1"/>
    <col min="7941" max="7944" width="9" style="442" customWidth="1"/>
    <col min="7945" max="7945" width="31.75" style="442" customWidth="1"/>
    <col min="7946" max="7946" width="9" style="442" customWidth="1"/>
    <col min="7947" max="7949" width="12.875" style="442" customWidth="1"/>
    <col min="7950" max="8179" width="9" style="442" customWidth="1"/>
    <col min="8180" max="8181" width="6.625" style="442" customWidth="1"/>
    <col min="8182" max="8182" width="0.875" style="442" customWidth="1"/>
    <col min="8183" max="8183" width="30.625" style="442" customWidth="1"/>
    <col min="8184" max="8184" width="0.875" style="442" customWidth="1"/>
    <col min="8185" max="8185" width="16.625" style="442" customWidth="1"/>
    <col min="8186" max="8186" width="20.625" style="442" customWidth="1"/>
    <col min="8187" max="8187" width="10.625" style="442" customWidth="1"/>
    <col min="8188" max="8188" width="6.625" style="442" customWidth="1"/>
    <col min="8189" max="8189" width="14.625" style="442" customWidth="1"/>
    <col min="8190" max="8190" width="18.625" style="442" customWidth="1"/>
    <col min="8191" max="8191" width="15.625" style="442" customWidth="1"/>
    <col min="8192" max="8195" width="9" style="442" customWidth="1"/>
    <col min="8196" max="8196" width="12" style="442" customWidth="1"/>
    <col min="8197" max="8200" width="9" style="442" customWidth="1"/>
    <col min="8201" max="8201" width="31.75" style="442" customWidth="1"/>
    <col min="8202" max="8202" width="9" style="442" customWidth="1"/>
    <col min="8203" max="8205" width="12.875" style="442" customWidth="1"/>
    <col min="8206" max="8435" width="9" style="442" customWidth="1"/>
    <col min="8436" max="8437" width="6.625" style="442" customWidth="1"/>
    <col min="8438" max="8438" width="0.875" style="442" customWidth="1"/>
    <col min="8439" max="8439" width="30.625" style="442" customWidth="1"/>
    <col min="8440" max="8440" width="0.875" style="442" customWidth="1"/>
    <col min="8441" max="8441" width="16.625" style="442" customWidth="1"/>
    <col min="8442" max="8442" width="20.625" style="442" customWidth="1"/>
    <col min="8443" max="8443" width="10.625" style="442" customWidth="1"/>
    <col min="8444" max="8444" width="6.625" style="442" customWidth="1"/>
    <col min="8445" max="8445" width="14.625" style="442" customWidth="1"/>
    <col min="8446" max="8446" width="18.625" style="442" customWidth="1"/>
    <col min="8447" max="8447" width="15.625" style="442" customWidth="1"/>
    <col min="8448" max="8451" width="9" style="442" customWidth="1"/>
    <col min="8452" max="8452" width="12" style="442" customWidth="1"/>
    <col min="8453" max="8456" width="9" style="442" customWidth="1"/>
    <col min="8457" max="8457" width="31.75" style="442" customWidth="1"/>
    <col min="8458" max="8458" width="9" style="442" customWidth="1"/>
    <col min="8459" max="8461" width="12.875" style="442" customWidth="1"/>
    <col min="8462" max="8691" width="9" style="442" customWidth="1"/>
    <col min="8692" max="8693" width="6.625" style="442" customWidth="1"/>
    <col min="8694" max="8694" width="0.875" style="442" customWidth="1"/>
    <col min="8695" max="8695" width="30.625" style="442" customWidth="1"/>
    <col min="8696" max="8696" width="0.875" style="442" customWidth="1"/>
    <col min="8697" max="8697" width="16.625" style="442" customWidth="1"/>
    <col min="8698" max="8698" width="20.625" style="442" customWidth="1"/>
    <col min="8699" max="8699" width="10.625" style="442" customWidth="1"/>
    <col min="8700" max="8700" width="6.625" style="442" customWidth="1"/>
    <col min="8701" max="8701" width="14.625" style="442" customWidth="1"/>
    <col min="8702" max="8702" width="18.625" style="442" customWidth="1"/>
    <col min="8703" max="8703" width="15.625" style="442" customWidth="1"/>
    <col min="8704" max="8707" width="9" style="442" customWidth="1"/>
    <col min="8708" max="8708" width="12" style="442" customWidth="1"/>
    <col min="8709" max="8712" width="9" style="442" customWidth="1"/>
    <col min="8713" max="8713" width="31.75" style="442" customWidth="1"/>
    <col min="8714" max="8714" width="9" style="442" customWidth="1"/>
    <col min="8715" max="8717" width="12.875" style="442" customWidth="1"/>
    <col min="8718" max="8947" width="9" style="442" customWidth="1"/>
    <col min="8948" max="8949" width="6.625" style="442" customWidth="1"/>
    <col min="8950" max="8950" width="0.875" style="442" customWidth="1"/>
    <col min="8951" max="8951" width="30.625" style="442" customWidth="1"/>
    <col min="8952" max="8952" width="0.875" style="442" customWidth="1"/>
    <col min="8953" max="8953" width="16.625" style="442" customWidth="1"/>
    <col min="8954" max="8954" width="20.625" style="442" customWidth="1"/>
    <col min="8955" max="8955" width="10.625" style="442" customWidth="1"/>
    <col min="8956" max="8956" width="6.625" style="442" customWidth="1"/>
    <col min="8957" max="8957" width="14.625" style="442" customWidth="1"/>
    <col min="8958" max="8958" width="18.625" style="442" customWidth="1"/>
    <col min="8959" max="8959" width="15.625" style="442" customWidth="1"/>
    <col min="8960" max="8963" width="9" style="442" customWidth="1"/>
    <col min="8964" max="8964" width="12" style="442" customWidth="1"/>
    <col min="8965" max="8968" width="9" style="442" customWidth="1"/>
    <col min="8969" max="8969" width="31.75" style="442" customWidth="1"/>
    <col min="8970" max="8970" width="9" style="442" customWidth="1"/>
    <col min="8971" max="8973" width="12.875" style="442" customWidth="1"/>
    <col min="8974" max="9203" width="9" style="442" customWidth="1"/>
    <col min="9204" max="9205" width="6.625" style="442" customWidth="1"/>
    <col min="9206" max="9206" width="0.875" style="442" customWidth="1"/>
    <col min="9207" max="9207" width="30.625" style="442" customWidth="1"/>
    <col min="9208" max="9208" width="0.875" style="442" customWidth="1"/>
    <col min="9209" max="9209" width="16.625" style="442" customWidth="1"/>
    <col min="9210" max="9210" width="20.625" style="442" customWidth="1"/>
    <col min="9211" max="9211" width="10.625" style="442" customWidth="1"/>
    <col min="9212" max="9212" width="6.625" style="442" customWidth="1"/>
    <col min="9213" max="9213" width="14.625" style="442" customWidth="1"/>
    <col min="9214" max="9214" width="18.625" style="442" customWidth="1"/>
    <col min="9215" max="9215" width="15.625" style="442" customWidth="1"/>
    <col min="9216" max="9219" width="9" style="442" customWidth="1"/>
    <col min="9220" max="9220" width="12" style="442" customWidth="1"/>
    <col min="9221" max="9224" width="9" style="442" customWidth="1"/>
    <col min="9225" max="9225" width="31.75" style="442" customWidth="1"/>
    <col min="9226" max="9226" width="9" style="442" customWidth="1"/>
    <col min="9227" max="9229" width="12.875" style="442" customWidth="1"/>
    <col min="9230" max="9459" width="9" style="442" customWidth="1"/>
    <col min="9460" max="9461" width="6.625" style="442" customWidth="1"/>
    <col min="9462" max="9462" width="0.875" style="442" customWidth="1"/>
    <col min="9463" max="9463" width="30.625" style="442" customWidth="1"/>
    <col min="9464" max="9464" width="0.875" style="442" customWidth="1"/>
    <col min="9465" max="9465" width="16.625" style="442" customWidth="1"/>
    <col min="9466" max="9466" width="20.625" style="442" customWidth="1"/>
    <col min="9467" max="9467" width="10.625" style="442" customWidth="1"/>
    <col min="9468" max="9468" width="6.625" style="442" customWidth="1"/>
    <col min="9469" max="9469" width="14.625" style="442" customWidth="1"/>
    <col min="9470" max="9470" width="18.625" style="442" customWidth="1"/>
    <col min="9471" max="9471" width="15.625" style="442" customWidth="1"/>
    <col min="9472" max="9475" width="9" style="442" customWidth="1"/>
    <col min="9476" max="9476" width="12" style="442" customWidth="1"/>
    <col min="9477" max="9480" width="9" style="442" customWidth="1"/>
    <col min="9481" max="9481" width="31.75" style="442" customWidth="1"/>
    <col min="9482" max="9482" width="9" style="442" customWidth="1"/>
    <col min="9483" max="9485" width="12.875" style="442" customWidth="1"/>
    <col min="9486" max="9715" width="9" style="442" customWidth="1"/>
    <col min="9716" max="9717" width="6.625" style="442" customWidth="1"/>
    <col min="9718" max="9718" width="0.875" style="442" customWidth="1"/>
    <col min="9719" max="9719" width="30.625" style="442" customWidth="1"/>
    <col min="9720" max="9720" width="0.875" style="442" customWidth="1"/>
    <col min="9721" max="9721" width="16.625" style="442" customWidth="1"/>
    <col min="9722" max="9722" width="20.625" style="442" customWidth="1"/>
    <col min="9723" max="9723" width="10.625" style="442" customWidth="1"/>
    <col min="9724" max="9724" width="6.625" style="442" customWidth="1"/>
    <col min="9725" max="9725" width="14.625" style="442" customWidth="1"/>
    <col min="9726" max="9726" width="18.625" style="442" customWidth="1"/>
    <col min="9727" max="9727" width="15.625" style="442" customWidth="1"/>
    <col min="9728" max="9731" width="9" style="442" customWidth="1"/>
    <col min="9732" max="9732" width="12" style="442" customWidth="1"/>
    <col min="9733" max="9736" width="9" style="442" customWidth="1"/>
    <col min="9737" max="9737" width="31.75" style="442" customWidth="1"/>
    <col min="9738" max="9738" width="9" style="442" customWidth="1"/>
    <col min="9739" max="9741" width="12.875" style="442" customWidth="1"/>
    <col min="9742" max="9971" width="9" style="442" customWidth="1"/>
    <col min="9972" max="9973" width="6.625" style="442" customWidth="1"/>
    <col min="9974" max="9974" width="0.875" style="442" customWidth="1"/>
    <col min="9975" max="9975" width="30.625" style="442" customWidth="1"/>
    <col min="9976" max="9976" width="0.875" style="442" customWidth="1"/>
    <col min="9977" max="9977" width="16.625" style="442" customWidth="1"/>
    <col min="9978" max="9978" width="20.625" style="442" customWidth="1"/>
    <col min="9979" max="9979" width="10.625" style="442" customWidth="1"/>
    <col min="9980" max="9980" width="6.625" style="442" customWidth="1"/>
    <col min="9981" max="9981" width="14.625" style="442" customWidth="1"/>
    <col min="9982" max="9982" width="18.625" style="442" customWidth="1"/>
    <col min="9983" max="9983" width="15.625" style="442" customWidth="1"/>
    <col min="9984" max="9987" width="9" style="442" customWidth="1"/>
    <col min="9988" max="9988" width="12" style="442" customWidth="1"/>
    <col min="9989" max="9992" width="9" style="442" customWidth="1"/>
    <col min="9993" max="9993" width="31.75" style="442" customWidth="1"/>
    <col min="9994" max="9994" width="9" style="442" customWidth="1"/>
    <col min="9995" max="9997" width="12.875" style="442" customWidth="1"/>
    <col min="9998" max="10227" width="9" style="442" customWidth="1"/>
    <col min="10228" max="10229" width="6.625" style="442" customWidth="1"/>
    <col min="10230" max="10230" width="0.875" style="442" customWidth="1"/>
    <col min="10231" max="10231" width="30.625" style="442" customWidth="1"/>
    <col min="10232" max="10232" width="0.875" style="442" customWidth="1"/>
    <col min="10233" max="10233" width="16.625" style="442" customWidth="1"/>
    <col min="10234" max="10234" width="20.625" style="442" customWidth="1"/>
    <col min="10235" max="10235" width="10.625" style="442" customWidth="1"/>
    <col min="10236" max="10236" width="6.625" style="442" customWidth="1"/>
    <col min="10237" max="10237" width="14.625" style="442" customWidth="1"/>
    <col min="10238" max="10238" width="18.625" style="442" customWidth="1"/>
    <col min="10239" max="10239" width="15.625" style="442" customWidth="1"/>
    <col min="10240" max="10243" width="9" style="442" customWidth="1"/>
    <col min="10244" max="10244" width="12" style="442" customWidth="1"/>
    <col min="10245" max="10248" width="9" style="442" customWidth="1"/>
    <col min="10249" max="10249" width="31.75" style="442" customWidth="1"/>
    <col min="10250" max="10250" width="9" style="442" customWidth="1"/>
    <col min="10251" max="10253" width="12.875" style="442" customWidth="1"/>
    <col min="10254" max="10483" width="9" style="442" customWidth="1"/>
    <col min="10484" max="10485" width="6.625" style="442" customWidth="1"/>
    <col min="10486" max="10486" width="0.875" style="442" customWidth="1"/>
    <col min="10487" max="10487" width="30.625" style="442" customWidth="1"/>
    <col min="10488" max="10488" width="0.875" style="442" customWidth="1"/>
    <col min="10489" max="10489" width="16.625" style="442" customWidth="1"/>
    <col min="10490" max="10490" width="20.625" style="442" customWidth="1"/>
    <col min="10491" max="10491" width="10.625" style="442" customWidth="1"/>
    <col min="10492" max="10492" width="6.625" style="442" customWidth="1"/>
    <col min="10493" max="10493" width="14.625" style="442" customWidth="1"/>
    <col min="10494" max="10494" width="18.625" style="442" customWidth="1"/>
    <col min="10495" max="10495" width="15.625" style="442" customWidth="1"/>
    <col min="10496" max="10499" width="9" style="442" customWidth="1"/>
    <col min="10500" max="10500" width="12" style="442" customWidth="1"/>
    <col min="10501" max="10504" width="9" style="442" customWidth="1"/>
    <col min="10505" max="10505" width="31.75" style="442" customWidth="1"/>
    <col min="10506" max="10506" width="9" style="442" customWidth="1"/>
    <col min="10507" max="10509" width="12.875" style="442" customWidth="1"/>
    <col min="10510" max="10739" width="9" style="442" customWidth="1"/>
    <col min="10740" max="10741" width="6.625" style="442" customWidth="1"/>
    <col min="10742" max="10742" width="0.875" style="442" customWidth="1"/>
    <col min="10743" max="10743" width="30.625" style="442" customWidth="1"/>
    <col min="10744" max="10744" width="0.875" style="442" customWidth="1"/>
    <col min="10745" max="10745" width="16.625" style="442" customWidth="1"/>
    <col min="10746" max="10746" width="20.625" style="442" customWidth="1"/>
    <col min="10747" max="10747" width="10.625" style="442" customWidth="1"/>
    <col min="10748" max="10748" width="6.625" style="442" customWidth="1"/>
    <col min="10749" max="10749" width="14.625" style="442" customWidth="1"/>
    <col min="10750" max="10750" width="18.625" style="442" customWidth="1"/>
    <col min="10751" max="10751" width="15.625" style="442" customWidth="1"/>
    <col min="10752" max="10755" width="9" style="442" customWidth="1"/>
    <col min="10756" max="10756" width="12" style="442" customWidth="1"/>
    <col min="10757" max="10760" width="9" style="442" customWidth="1"/>
    <col min="10761" max="10761" width="31.75" style="442" customWidth="1"/>
    <col min="10762" max="10762" width="9" style="442" customWidth="1"/>
    <col min="10763" max="10765" width="12.875" style="442" customWidth="1"/>
    <col min="10766" max="10995" width="9" style="442" customWidth="1"/>
    <col min="10996" max="10997" width="6.625" style="442" customWidth="1"/>
    <col min="10998" max="10998" width="0.875" style="442" customWidth="1"/>
    <col min="10999" max="10999" width="30.625" style="442" customWidth="1"/>
    <col min="11000" max="11000" width="0.875" style="442" customWidth="1"/>
    <col min="11001" max="11001" width="16.625" style="442" customWidth="1"/>
    <col min="11002" max="11002" width="20.625" style="442" customWidth="1"/>
    <col min="11003" max="11003" width="10.625" style="442" customWidth="1"/>
    <col min="11004" max="11004" width="6.625" style="442" customWidth="1"/>
    <col min="11005" max="11005" width="14.625" style="442" customWidth="1"/>
    <col min="11006" max="11006" width="18.625" style="442" customWidth="1"/>
    <col min="11007" max="11007" width="15.625" style="442" customWidth="1"/>
    <col min="11008" max="11011" width="9" style="442" customWidth="1"/>
    <col min="11012" max="11012" width="12" style="442" customWidth="1"/>
    <col min="11013" max="11016" width="9" style="442" customWidth="1"/>
    <col min="11017" max="11017" width="31.75" style="442" customWidth="1"/>
    <col min="11018" max="11018" width="9" style="442" customWidth="1"/>
    <col min="11019" max="11021" width="12.875" style="442" customWidth="1"/>
    <col min="11022" max="11251" width="9" style="442" customWidth="1"/>
    <col min="11252" max="11253" width="6.625" style="442" customWidth="1"/>
    <col min="11254" max="11254" width="0.875" style="442" customWidth="1"/>
    <col min="11255" max="11255" width="30.625" style="442" customWidth="1"/>
    <col min="11256" max="11256" width="0.875" style="442" customWidth="1"/>
    <col min="11257" max="11257" width="16.625" style="442" customWidth="1"/>
    <col min="11258" max="11258" width="20.625" style="442" customWidth="1"/>
    <col min="11259" max="11259" width="10.625" style="442" customWidth="1"/>
    <col min="11260" max="11260" width="6.625" style="442" customWidth="1"/>
    <col min="11261" max="11261" width="14.625" style="442" customWidth="1"/>
    <col min="11262" max="11262" width="18.625" style="442" customWidth="1"/>
    <col min="11263" max="11263" width="15.625" style="442" customWidth="1"/>
    <col min="11264" max="11267" width="9" style="442" customWidth="1"/>
    <col min="11268" max="11268" width="12" style="442" customWidth="1"/>
    <col min="11269" max="11272" width="9" style="442" customWidth="1"/>
    <col min="11273" max="11273" width="31.75" style="442" customWidth="1"/>
    <col min="11274" max="11274" width="9" style="442" customWidth="1"/>
    <col min="11275" max="11277" width="12.875" style="442" customWidth="1"/>
    <col min="11278" max="11507" width="9" style="442" customWidth="1"/>
    <col min="11508" max="11509" width="6.625" style="442" customWidth="1"/>
    <col min="11510" max="11510" width="0.875" style="442" customWidth="1"/>
    <col min="11511" max="11511" width="30.625" style="442" customWidth="1"/>
    <col min="11512" max="11512" width="0.875" style="442" customWidth="1"/>
    <col min="11513" max="11513" width="16.625" style="442" customWidth="1"/>
    <col min="11514" max="11514" width="20.625" style="442" customWidth="1"/>
    <col min="11515" max="11515" width="10.625" style="442" customWidth="1"/>
    <col min="11516" max="11516" width="6.625" style="442" customWidth="1"/>
    <col min="11517" max="11517" width="14.625" style="442" customWidth="1"/>
    <col min="11518" max="11518" width="18.625" style="442" customWidth="1"/>
    <col min="11519" max="11519" width="15.625" style="442" customWidth="1"/>
    <col min="11520" max="11523" width="9" style="442" customWidth="1"/>
    <col min="11524" max="11524" width="12" style="442" customWidth="1"/>
    <col min="11525" max="11528" width="9" style="442" customWidth="1"/>
    <col min="11529" max="11529" width="31.75" style="442" customWidth="1"/>
    <col min="11530" max="11530" width="9" style="442" customWidth="1"/>
    <col min="11531" max="11533" width="12.875" style="442" customWidth="1"/>
    <col min="11534" max="11763" width="9" style="442" customWidth="1"/>
    <col min="11764" max="11765" width="6.625" style="442" customWidth="1"/>
    <col min="11766" max="11766" width="0.875" style="442" customWidth="1"/>
    <col min="11767" max="11767" width="30.625" style="442" customWidth="1"/>
    <col min="11768" max="11768" width="0.875" style="442" customWidth="1"/>
    <col min="11769" max="11769" width="16.625" style="442" customWidth="1"/>
    <col min="11770" max="11770" width="20.625" style="442" customWidth="1"/>
    <col min="11771" max="11771" width="10.625" style="442" customWidth="1"/>
    <col min="11772" max="11772" width="6.625" style="442" customWidth="1"/>
    <col min="11773" max="11773" width="14.625" style="442" customWidth="1"/>
    <col min="11774" max="11774" width="18.625" style="442" customWidth="1"/>
    <col min="11775" max="11775" width="15.625" style="442" customWidth="1"/>
    <col min="11776" max="11779" width="9" style="442" customWidth="1"/>
    <col min="11780" max="11780" width="12" style="442" customWidth="1"/>
    <col min="11781" max="11784" width="9" style="442" customWidth="1"/>
    <col min="11785" max="11785" width="31.75" style="442" customWidth="1"/>
    <col min="11786" max="11786" width="9" style="442" customWidth="1"/>
    <col min="11787" max="11789" width="12.875" style="442" customWidth="1"/>
    <col min="11790" max="12019" width="9" style="442" customWidth="1"/>
    <col min="12020" max="12021" width="6.625" style="442" customWidth="1"/>
    <col min="12022" max="12022" width="0.875" style="442" customWidth="1"/>
    <col min="12023" max="12023" width="30.625" style="442" customWidth="1"/>
    <col min="12024" max="12024" width="0.875" style="442" customWidth="1"/>
    <col min="12025" max="12025" width="16.625" style="442" customWidth="1"/>
    <col min="12026" max="12026" width="20.625" style="442" customWidth="1"/>
    <col min="12027" max="12027" width="10.625" style="442" customWidth="1"/>
    <col min="12028" max="12028" width="6.625" style="442" customWidth="1"/>
    <col min="12029" max="12029" width="14.625" style="442" customWidth="1"/>
    <col min="12030" max="12030" width="18.625" style="442" customWidth="1"/>
    <col min="12031" max="12031" width="15.625" style="442" customWidth="1"/>
    <col min="12032" max="12035" width="9" style="442" customWidth="1"/>
    <col min="12036" max="12036" width="12" style="442" customWidth="1"/>
    <col min="12037" max="12040" width="9" style="442" customWidth="1"/>
    <col min="12041" max="12041" width="31.75" style="442" customWidth="1"/>
    <col min="12042" max="12042" width="9" style="442" customWidth="1"/>
    <col min="12043" max="12045" width="12.875" style="442" customWidth="1"/>
    <col min="12046" max="12275" width="9" style="442" customWidth="1"/>
    <col min="12276" max="12277" width="6.625" style="442" customWidth="1"/>
    <col min="12278" max="12278" width="0.875" style="442" customWidth="1"/>
    <col min="12279" max="12279" width="30.625" style="442" customWidth="1"/>
    <col min="12280" max="12280" width="0.875" style="442" customWidth="1"/>
    <col min="12281" max="12281" width="16.625" style="442" customWidth="1"/>
    <col min="12282" max="12282" width="20.625" style="442" customWidth="1"/>
    <col min="12283" max="12283" width="10.625" style="442" customWidth="1"/>
    <col min="12284" max="12284" width="6.625" style="442" customWidth="1"/>
    <col min="12285" max="12285" width="14.625" style="442" customWidth="1"/>
    <col min="12286" max="12286" width="18.625" style="442" customWidth="1"/>
    <col min="12287" max="12287" width="15.625" style="442" customWidth="1"/>
    <col min="12288" max="12291" width="9" style="442" customWidth="1"/>
    <col min="12292" max="12292" width="12" style="442" customWidth="1"/>
    <col min="12293" max="12296" width="9" style="442" customWidth="1"/>
    <col min="12297" max="12297" width="31.75" style="442" customWidth="1"/>
    <col min="12298" max="12298" width="9" style="442" customWidth="1"/>
    <col min="12299" max="12301" width="12.875" style="442" customWidth="1"/>
    <col min="12302" max="12531" width="9" style="442" customWidth="1"/>
    <col min="12532" max="12533" width="6.625" style="442" customWidth="1"/>
    <col min="12534" max="12534" width="0.875" style="442" customWidth="1"/>
    <col min="12535" max="12535" width="30.625" style="442" customWidth="1"/>
    <col min="12536" max="12536" width="0.875" style="442" customWidth="1"/>
    <col min="12537" max="12537" width="16.625" style="442" customWidth="1"/>
    <col min="12538" max="12538" width="20.625" style="442" customWidth="1"/>
    <col min="12539" max="12539" width="10.625" style="442" customWidth="1"/>
    <col min="12540" max="12540" width="6.625" style="442" customWidth="1"/>
    <col min="12541" max="12541" width="14.625" style="442" customWidth="1"/>
    <col min="12542" max="12542" width="18.625" style="442" customWidth="1"/>
    <col min="12543" max="12543" width="15.625" style="442" customWidth="1"/>
    <col min="12544" max="12547" width="9" style="442" customWidth="1"/>
    <col min="12548" max="12548" width="12" style="442" customWidth="1"/>
    <col min="12549" max="12552" width="9" style="442" customWidth="1"/>
    <col min="12553" max="12553" width="31.75" style="442" customWidth="1"/>
    <col min="12554" max="12554" width="9" style="442" customWidth="1"/>
    <col min="12555" max="12557" width="12.875" style="442" customWidth="1"/>
    <col min="12558" max="12787" width="9" style="442" customWidth="1"/>
    <col min="12788" max="12789" width="6.625" style="442" customWidth="1"/>
    <col min="12790" max="12790" width="0.875" style="442" customWidth="1"/>
    <col min="12791" max="12791" width="30.625" style="442" customWidth="1"/>
    <col min="12792" max="12792" width="0.875" style="442" customWidth="1"/>
    <col min="12793" max="12793" width="16.625" style="442" customWidth="1"/>
    <col min="12794" max="12794" width="20.625" style="442" customWidth="1"/>
    <col min="12795" max="12795" width="10.625" style="442" customWidth="1"/>
    <col min="12796" max="12796" width="6.625" style="442" customWidth="1"/>
    <col min="12797" max="12797" width="14.625" style="442" customWidth="1"/>
    <col min="12798" max="12798" width="18.625" style="442" customWidth="1"/>
    <col min="12799" max="12799" width="15.625" style="442" customWidth="1"/>
    <col min="12800" max="12803" width="9" style="442" customWidth="1"/>
    <col min="12804" max="12804" width="12" style="442" customWidth="1"/>
    <col min="12805" max="12808" width="9" style="442" customWidth="1"/>
    <col min="12809" max="12809" width="31.75" style="442" customWidth="1"/>
    <col min="12810" max="12810" width="9" style="442" customWidth="1"/>
    <col min="12811" max="12813" width="12.875" style="442" customWidth="1"/>
    <col min="12814" max="13043" width="9" style="442" customWidth="1"/>
    <col min="13044" max="13045" width="6.625" style="442" customWidth="1"/>
    <col min="13046" max="13046" width="0.875" style="442" customWidth="1"/>
    <col min="13047" max="13047" width="30.625" style="442" customWidth="1"/>
    <col min="13048" max="13048" width="0.875" style="442" customWidth="1"/>
    <col min="13049" max="13049" width="16.625" style="442" customWidth="1"/>
    <col min="13050" max="13050" width="20.625" style="442" customWidth="1"/>
    <col min="13051" max="13051" width="10.625" style="442" customWidth="1"/>
    <col min="13052" max="13052" width="6.625" style="442" customWidth="1"/>
    <col min="13053" max="13053" width="14.625" style="442" customWidth="1"/>
    <col min="13054" max="13054" width="18.625" style="442" customWidth="1"/>
    <col min="13055" max="13055" width="15.625" style="442" customWidth="1"/>
    <col min="13056" max="13059" width="9" style="442" customWidth="1"/>
    <col min="13060" max="13060" width="12" style="442" customWidth="1"/>
    <col min="13061" max="13064" width="9" style="442" customWidth="1"/>
    <col min="13065" max="13065" width="31.75" style="442" customWidth="1"/>
    <col min="13066" max="13066" width="9" style="442" customWidth="1"/>
    <col min="13067" max="13069" width="12.875" style="442" customWidth="1"/>
    <col min="13070" max="13299" width="9" style="442" customWidth="1"/>
    <col min="13300" max="13301" width="6.625" style="442" customWidth="1"/>
    <col min="13302" max="13302" width="0.875" style="442" customWidth="1"/>
    <col min="13303" max="13303" width="30.625" style="442" customWidth="1"/>
    <col min="13304" max="13304" width="0.875" style="442" customWidth="1"/>
    <col min="13305" max="13305" width="16.625" style="442" customWidth="1"/>
    <col min="13306" max="13306" width="20.625" style="442" customWidth="1"/>
    <col min="13307" max="13307" width="10.625" style="442" customWidth="1"/>
    <col min="13308" max="13308" width="6.625" style="442" customWidth="1"/>
    <col min="13309" max="13309" width="14.625" style="442" customWidth="1"/>
    <col min="13310" max="13310" width="18.625" style="442" customWidth="1"/>
    <col min="13311" max="13311" width="15.625" style="442" customWidth="1"/>
    <col min="13312" max="13315" width="9" style="442" customWidth="1"/>
    <col min="13316" max="13316" width="12" style="442" customWidth="1"/>
    <col min="13317" max="13320" width="9" style="442" customWidth="1"/>
    <col min="13321" max="13321" width="31.75" style="442" customWidth="1"/>
    <col min="13322" max="13322" width="9" style="442" customWidth="1"/>
    <col min="13323" max="13325" width="12.875" style="442" customWidth="1"/>
    <col min="13326" max="13555" width="9" style="442" customWidth="1"/>
    <col min="13556" max="13557" width="6.625" style="442" customWidth="1"/>
    <col min="13558" max="13558" width="0.875" style="442" customWidth="1"/>
    <col min="13559" max="13559" width="30.625" style="442" customWidth="1"/>
    <col min="13560" max="13560" width="0.875" style="442" customWidth="1"/>
    <col min="13561" max="13561" width="16.625" style="442" customWidth="1"/>
    <col min="13562" max="13562" width="20.625" style="442" customWidth="1"/>
    <col min="13563" max="13563" width="10.625" style="442" customWidth="1"/>
    <col min="13564" max="13564" width="6.625" style="442" customWidth="1"/>
    <col min="13565" max="13565" width="14.625" style="442" customWidth="1"/>
    <col min="13566" max="13566" width="18.625" style="442" customWidth="1"/>
    <col min="13567" max="13567" width="15.625" style="442" customWidth="1"/>
    <col min="13568" max="13571" width="9" style="442" customWidth="1"/>
    <col min="13572" max="13572" width="12" style="442" customWidth="1"/>
    <col min="13573" max="13576" width="9" style="442" customWidth="1"/>
    <col min="13577" max="13577" width="31.75" style="442" customWidth="1"/>
    <col min="13578" max="13578" width="9" style="442" customWidth="1"/>
    <col min="13579" max="13581" width="12.875" style="442" customWidth="1"/>
    <col min="13582" max="13811" width="9" style="442" customWidth="1"/>
    <col min="13812" max="13813" width="6.625" style="442" customWidth="1"/>
    <col min="13814" max="13814" width="0.875" style="442" customWidth="1"/>
    <col min="13815" max="13815" width="30.625" style="442" customWidth="1"/>
    <col min="13816" max="13816" width="0.875" style="442" customWidth="1"/>
    <col min="13817" max="13817" width="16.625" style="442" customWidth="1"/>
    <col min="13818" max="13818" width="20.625" style="442" customWidth="1"/>
    <col min="13819" max="13819" width="10.625" style="442" customWidth="1"/>
    <col min="13820" max="13820" width="6.625" style="442" customWidth="1"/>
    <col min="13821" max="13821" width="14.625" style="442" customWidth="1"/>
    <col min="13822" max="13822" width="18.625" style="442" customWidth="1"/>
    <col min="13823" max="13823" width="15.625" style="442" customWidth="1"/>
    <col min="13824" max="13827" width="9" style="442" customWidth="1"/>
    <col min="13828" max="13828" width="12" style="442" customWidth="1"/>
    <col min="13829" max="13832" width="9" style="442" customWidth="1"/>
    <col min="13833" max="13833" width="31.75" style="442" customWidth="1"/>
    <col min="13834" max="13834" width="9" style="442" customWidth="1"/>
    <col min="13835" max="13837" width="12.875" style="442" customWidth="1"/>
    <col min="13838" max="14067" width="9" style="442" customWidth="1"/>
    <col min="14068" max="14069" width="6.625" style="442" customWidth="1"/>
    <col min="14070" max="14070" width="0.875" style="442" customWidth="1"/>
    <col min="14071" max="14071" width="30.625" style="442" customWidth="1"/>
    <col min="14072" max="14072" width="0.875" style="442" customWidth="1"/>
    <col min="14073" max="14073" width="16.625" style="442" customWidth="1"/>
    <col min="14074" max="14074" width="20.625" style="442" customWidth="1"/>
    <col min="14075" max="14075" width="10.625" style="442" customWidth="1"/>
    <col min="14076" max="14076" width="6.625" style="442" customWidth="1"/>
    <col min="14077" max="14077" width="14.625" style="442" customWidth="1"/>
    <col min="14078" max="14078" width="18.625" style="442" customWidth="1"/>
    <col min="14079" max="14079" width="15.625" style="442" customWidth="1"/>
    <col min="14080" max="14083" width="9" style="442" customWidth="1"/>
    <col min="14084" max="14084" width="12" style="442" customWidth="1"/>
    <col min="14085" max="14088" width="9" style="442" customWidth="1"/>
    <col min="14089" max="14089" width="31.75" style="442" customWidth="1"/>
    <col min="14090" max="14090" width="9" style="442" customWidth="1"/>
    <col min="14091" max="14093" width="12.875" style="442" customWidth="1"/>
    <col min="14094" max="14323" width="9" style="442" customWidth="1"/>
    <col min="14324" max="14325" width="6.625" style="442" customWidth="1"/>
    <col min="14326" max="14326" width="0.875" style="442" customWidth="1"/>
    <col min="14327" max="14327" width="30.625" style="442" customWidth="1"/>
    <col min="14328" max="14328" width="0.875" style="442" customWidth="1"/>
    <col min="14329" max="14329" width="16.625" style="442" customWidth="1"/>
    <col min="14330" max="14330" width="20.625" style="442" customWidth="1"/>
    <col min="14331" max="14331" width="10.625" style="442" customWidth="1"/>
    <col min="14332" max="14332" width="6.625" style="442" customWidth="1"/>
    <col min="14333" max="14333" width="14.625" style="442" customWidth="1"/>
    <col min="14334" max="14334" width="18.625" style="442" customWidth="1"/>
    <col min="14335" max="14335" width="15.625" style="442" customWidth="1"/>
    <col min="14336" max="14339" width="9" style="442" customWidth="1"/>
    <col min="14340" max="14340" width="12" style="442" customWidth="1"/>
    <col min="14341" max="14344" width="9" style="442" customWidth="1"/>
    <col min="14345" max="14345" width="31.75" style="442" customWidth="1"/>
    <col min="14346" max="14346" width="9" style="442" customWidth="1"/>
    <col min="14347" max="14349" width="12.875" style="442" customWidth="1"/>
    <col min="14350" max="14579" width="9" style="442" customWidth="1"/>
    <col min="14580" max="14581" width="6.625" style="442" customWidth="1"/>
    <col min="14582" max="14582" width="0.875" style="442" customWidth="1"/>
    <col min="14583" max="14583" width="30.625" style="442" customWidth="1"/>
    <col min="14584" max="14584" width="0.875" style="442" customWidth="1"/>
    <col min="14585" max="14585" width="16.625" style="442" customWidth="1"/>
    <col min="14586" max="14586" width="20.625" style="442" customWidth="1"/>
    <col min="14587" max="14587" width="10.625" style="442" customWidth="1"/>
    <col min="14588" max="14588" width="6.625" style="442" customWidth="1"/>
    <col min="14589" max="14589" width="14.625" style="442" customWidth="1"/>
    <col min="14590" max="14590" width="18.625" style="442" customWidth="1"/>
    <col min="14591" max="14591" width="15.625" style="442" customWidth="1"/>
    <col min="14592" max="14595" width="9" style="442" customWidth="1"/>
    <col min="14596" max="14596" width="12" style="442" customWidth="1"/>
    <col min="14597" max="14600" width="9" style="442" customWidth="1"/>
    <col min="14601" max="14601" width="31.75" style="442" customWidth="1"/>
    <col min="14602" max="14602" width="9" style="442" customWidth="1"/>
    <col min="14603" max="14605" width="12.875" style="442" customWidth="1"/>
    <col min="14606" max="14835" width="9" style="442" customWidth="1"/>
    <col min="14836" max="14837" width="6.625" style="442" customWidth="1"/>
    <col min="14838" max="14838" width="0.875" style="442" customWidth="1"/>
    <col min="14839" max="14839" width="30.625" style="442" customWidth="1"/>
    <col min="14840" max="14840" width="0.875" style="442" customWidth="1"/>
    <col min="14841" max="14841" width="16.625" style="442" customWidth="1"/>
    <col min="14842" max="14842" width="20.625" style="442" customWidth="1"/>
    <col min="14843" max="14843" width="10.625" style="442" customWidth="1"/>
    <col min="14844" max="14844" width="6.625" style="442" customWidth="1"/>
    <col min="14845" max="14845" width="14.625" style="442" customWidth="1"/>
    <col min="14846" max="14846" width="18.625" style="442" customWidth="1"/>
    <col min="14847" max="14847" width="15.625" style="442" customWidth="1"/>
    <col min="14848" max="14851" width="9" style="442" customWidth="1"/>
    <col min="14852" max="14852" width="12" style="442" customWidth="1"/>
    <col min="14853" max="14856" width="9" style="442" customWidth="1"/>
    <col min="14857" max="14857" width="31.75" style="442" customWidth="1"/>
    <col min="14858" max="14858" width="9" style="442" customWidth="1"/>
    <col min="14859" max="14861" width="12.875" style="442" customWidth="1"/>
    <col min="14862" max="15091" width="9" style="442" customWidth="1"/>
    <col min="15092" max="15093" width="6.625" style="442" customWidth="1"/>
    <col min="15094" max="15094" width="0.875" style="442" customWidth="1"/>
    <col min="15095" max="15095" width="30.625" style="442" customWidth="1"/>
    <col min="15096" max="15096" width="0.875" style="442" customWidth="1"/>
    <col min="15097" max="15097" width="16.625" style="442" customWidth="1"/>
    <col min="15098" max="15098" width="20.625" style="442" customWidth="1"/>
    <col min="15099" max="15099" width="10.625" style="442" customWidth="1"/>
    <col min="15100" max="15100" width="6.625" style="442" customWidth="1"/>
    <col min="15101" max="15101" width="14.625" style="442" customWidth="1"/>
    <col min="15102" max="15102" width="18.625" style="442" customWidth="1"/>
    <col min="15103" max="15103" width="15.625" style="442" customWidth="1"/>
    <col min="15104" max="15107" width="9" style="442" customWidth="1"/>
    <col min="15108" max="15108" width="12" style="442" customWidth="1"/>
    <col min="15109" max="15112" width="9" style="442" customWidth="1"/>
    <col min="15113" max="15113" width="31.75" style="442" customWidth="1"/>
    <col min="15114" max="15114" width="9" style="442" customWidth="1"/>
    <col min="15115" max="15117" width="12.875" style="442" customWidth="1"/>
    <col min="15118" max="15347" width="9" style="442" customWidth="1"/>
    <col min="15348" max="15349" width="6.625" style="442" customWidth="1"/>
    <col min="15350" max="15350" width="0.875" style="442" customWidth="1"/>
    <col min="15351" max="15351" width="30.625" style="442" customWidth="1"/>
    <col min="15352" max="15352" width="0.875" style="442" customWidth="1"/>
    <col min="15353" max="15353" width="16.625" style="442" customWidth="1"/>
    <col min="15354" max="15354" width="20.625" style="442" customWidth="1"/>
    <col min="15355" max="15355" width="10.625" style="442" customWidth="1"/>
    <col min="15356" max="15356" width="6.625" style="442" customWidth="1"/>
    <col min="15357" max="15357" width="14.625" style="442" customWidth="1"/>
    <col min="15358" max="15358" width="18.625" style="442" customWidth="1"/>
    <col min="15359" max="15359" width="15.625" style="442" customWidth="1"/>
    <col min="15360" max="15363" width="9" style="442" customWidth="1"/>
    <col min="15364" max="15364" width="12" style="442" customWidth="1"/>
    <col min="15365" max="15368" width="9" style="442" customWidth="1"/>
    <col min="15369" max="15369" width="31.75" style="442" customWidth="1"/>
    <col min="15370" max="15370" width="9" style="442" customWidth="1"/>
    <col min="15371" max="15373" width="12.875" style="442" customWidth="1"/>
    <col min="15374" max="15603" width="9" style="442" customWidth="1"/>
    <col min="15604" max="15605" width="6.625" style="442" customWidth="1"/>
    <col min="15606" max="15606" width="0.875" style="442" customWidth="1"/>
    <col min="15607" max="15607" width="30.625" style="442" customWidth="1"/>
    <col min="15608" max="15608" width="0.875" style="442" customWidth="1"/>
    <col min="15609" max="15609" width="16.625" style="442" customWidth="1"/>
    <col min="15610" max="15610" width="20.625" style="442" customWidth="1"/>
    <col min="15611" max="15611" width="10.625" style="442" customWidth="1"/>
    <col min="15612" max="15612" width="6.625" style="442" customWidth="1"/>
    <col min="15613" max="15613" width="14.625" style="442" customWidth="1"/>
    <col min="15614" max="15614" width="18.625" style="442" customWidth="1"/>
    <col min="15615" max="15615" width="15.625" style="442" customWidth="1"/>
    <col min="15616" max="15619" width="9" style="442" customWidth="1"/>
    <col min="15620" max="15620" width="12" style="442" customWidth="1"/>
    <col min="15621" max="15624" width="9" style="442" customWidth="1"/>
    <col min="15625" max="15625" width="31.75" style="442" customWidth="1"/>
    <col min="15626" max="15626" width="9" style="442" customWidth="1"/>
    <col min="15627" max="15629" width="12.875" style="442" customWidth="1"/>
    <col min="15630" max="15859" width="9" style="442" customWidth="1"/>
    <col min="15860" max="15861" width="6.625" style="442" customWidth="1"/>
    <col min="15862" max="15862" width="0.875" style="442" customWidth="1"/>
    <col min="15863" max="15863" width="30.625" style="442" customWidth="1"/>
    <col min="15864" max="15864" width="0.875" style="442" customWidth="1"/>
    <col min="15865" max="15865" width="16.625" style="442" customWidth="1"/>
    <col min="15866" max="15866" width="20.625" style="442" customWidth="1"/>
    <col min="15867" max="15867" width="10.625" style="442" customWidth="1"/>
    <col min="15868" max="15868" width="6.625" style="442" customWidth="1"/>
    <col min="15869" max="15869" width="14.625" style="442" customWidth="1"/>
    <col min="15870" max="15870" width="18.625" style="442" customWidth="1"/>
    <col min="15871" max="15871" width="15.625" style="442" customWidth="1"/>
    <col min="15872" max="15875" width="9" style="442" customWidth="1"/>
    <col min="15876" max="15876" width="12" style="442" customWidth="1"/>
    <col min="15877" max="15880" width="9" style="442" customWidth="1"/>
    <col min="15881" max="15881" width="31.75" style="442" customWidth="1"/>
    <col min="15882" max="15882" width="9" style="442" customWidth="1"/>
    <col min="15883" max="15885" width="12.875" style="442" customWidth="1"/>
    <col min="15886" max="16115" width="9" style="442" customWidth="1"/>
    <col min="16116" max="16117" width="6.625" style="442" customWidth="1"/>
    <col min="16118" max="16118" width="0.875" style="442" customWidth="1"/>
    <col min="16119" max="16119" width="30.625" style="442" customWidth="1"/>
    <col min="16120" max="16120" width="0.875" style="442" customWidth="1"/>
    <col min="16121" max="16121" width="16.625" style="442" customWidth="1"/>
    <col min="16122" max="16122" width="20.625" style="442" customWidth="1"/>
    <col min="16123" max="16123" width="10.625" style="442" customWidth="1"/>
    <col min="16124" max="16124" width="6.625" style="442" customWidth="1"/>
    <col min="16125" max="16125" width="14.625" style="442" customWidth="1"/>
    <col min="16126" max="16126" width="18.625" style="442" customWidth="1"/>
    <col min="16127" max="16127" width="15.625" style="442" customWidth="1"/>
    <col min="16128" max="16131" width="9" style="442" customWidth="1"/>
    <col min="16132" max="16132" width="12" style="442" customWidth="1"/>
    <col min="16133" max="16136" width="9" style="442" customWidth="1"/>
    <col min="16137" max="16137" width="31.75" style="442" customWidth="1"/>
    <col min="16138" max="16138" width="9" style="442" customWidth="1"/>
    <col min="16139" max="16141" width="12.875" style="442" customWidth="1"/>
    <col min="16142" max="16384" width="9" style="442" customWidth="1"/>
  </cols>
  <sheetData>
    <row r="1" spans="1:13" ht="36" customHeight="1">
      <c r="B1" s="449"/>
      <c r="C1" s="454"/>
      <c r="D1" s="458" t="s">
        <v>105</v>
      </c>
      <c r="E1" s="454"/>
      <c r="F1" s="467" t="s">
        <v>90</v>
      </c>
      <c r="G1" s="467"/>
      <c r="H1" s="467"/>
      <c r="I1" s="467"/>
      <c r="J1" s="467"/>
      <c r="K1" s="467"/>
      <c r="L1" s="497"/>
      <c r="M1" s="503"/>
    </row>
    <row r="2" spans="1:13" ht="15.95" customHeight="1">
      <c r="B2" s="450"/>
      <c r="G2" s="470"/>
      <c r="H2" s="472"/>
      <c r="J2" s="484"/>
      <c r="K2" s="491"/>
      <c r="L2" s="498"/>
      <c r="M2" s="503"/>
    </row>
    <row r="3" spans="1:13" ht="20.100000000000001" customHeight="1">
      <c r="A3" s="441" t="s">
        <v>35</v>
      </c>
      <c r="B3" s="451"/>
      <c r="C3" s="455"/>
      <c r="D3" s="459" t="s">
        <v>106</v>
      </c>
      <c r="E3" s="455"/>
      <c r="F3" s="468" t="s">
        <v>107</v>
      </c>
      <c r="G3" s="471">
        <f>K23</f>
        <v>0</v>
      </c>
      <c r="H3" s="473" t="s">
        <v>30</v>
      </c>
      <c r="I3" s="479"/>
      <c r="J3" s="485"/>
      <c r="K3" s="492"/>
      <c r="L3" s="499"/>
    </row>
    <row r="4" spans="1:13" ht="24" customHeight="1">
      <c r="A4" s="447"/>
      <c r="B4" s="452" t="s">
        <v>88</v>
      </c>
      <c r="C4" s="456"/>
      <c r="D4" s="460" t="s">
        <v>89</v>
      </c>
      <c r="E4" s="456"/>
      <c r="F4" s="456" t="s">
        <v>91</v>
      </c>
      <c r="G4" s="460"/>
      <c r="H4" s="474" t="s">
        <v>93</v>
      </c>
      <c r="I4" s="480" t="s">
        <v>15</v>
      </c>
      <c r="J4" s="486" t="s">
        <v>94</v>
      </c>
      <c r="K4" s="493" t="s">
        <v>95</v>
      </c>
      <c r="L4" s="500" t="s">
        <v>96</v>
      </c>
    </row>
    <row r="5" spans="1:13" ht="24" customHeight="1">
      <c r="A5" s="447"/>
      <c r="B5" s="453"/>
      <c r="C5" s="457"/>
      <c r="D5" s="461" t="s">
        <v>108</v>
      </c>
      <c r="E5" s="466"/>
      <c r="F5" s="469"/>
      <c r="G5" s="461"/>
      <c r="H5" s="475"/>
      <c r="I5" s="481"/>
      <c r="J5" s="487"/>
      <c r="K5" s="494" t="str">
        <f>IF(ISBLANK(H5),"",H5*J5)</f>
        <v/>
      </c>
      <c r="L5" s="501"/>
    </row>
    <row r="6" spans="1:13" ht="24" customHeight="1">
      <c r="A6" s="447"/>
      <c r="B6" s="453">
        <v>9</v>
      </c>
      <c r="C6" s="457"/>
      <c r="D6" s="461" t="s">
        <v>109</v>
      </c>
      <c r="E6" s="466"/>
      <c r="F6" s="469"/>
      <c r="G6" s="461"/>
      <c r="H6" s="475"/>
      <c r="I6" s="481"/>
      <c r="J6" s="487"/>
      <c r="K6" s="494"/>
      <c r="L6" s="501"/>
    </row>
    <row r="7" spans="1:13" ht="24" customHeight="1">
      <c r="A7" s="447"/>
      <c r="B7" s="453">
        <v>1</v>
      </c>
      <c r="C7" s="457"/>
      <c r="D7" s="461" t="str">
        <f>D25</f>
        <v>幹線設備工事</v>
      </c>
      <c r="E7" s="466"/>
      <c r="F7" s="469"/>
      <c r="G7" s="461"/>
      <c r="H7" s="475">
        <v>1</v>
      </c>
      <c r="I7" s="481" t="s">
        <v>4</v>
      </c>
      <c r="J7" s="487"/>
      <c r="K7" s="494"/>
      <c r="L7" s="501"/>
    </row>
    <row r="8" spans="1:13" ht="24" customHeight="1">
      <c r="A8" s="447"/>
      <c r="B8" s="453"/>
      <c r="C8" s="457"/>
      <c r="D8" s="462"/>
      <c r="E8" s="466"/>
      <c r="F8" s="469"/>
      <c r="G8" s="461"/>
      <c r="H8" s="475"/>
      <c r="I8" s="481"/>
      <c r="J8" s="487"/>
      <c r="K8" s="494"/>
      <c r="L8" s="501"/>
    </row>
    <row r="9" spans="1:13" ht="24" customHeight="1">
      <c r="A9" s="447"/>
      <c r="B9" s="453"/>
      <c r="C9" s="457"/>
      <c r="D9" s="462"/>
      <c r="E9" s="466"/>
      <c r="F9" s="469"/>
      <c r="G9" s="461"/>
      <c r="H9" s="475"/>
      <c r="I9" s="481"/>
      <c r="J9" s="487"/>
      <c r="K9" s="494"/>
      <c r="L9" s="501"/>
    </row>
    <row r="10" spans="1:13" ht="24" customHeight="1">
      <c r="A10" s="447"/>
      <c r="B10" s="453"/>
      <c r="C10" s="457"/>
      <c r="D10" s="463"/>
      <c r="E10" s="466"/>
      <c r="F10" s="469"/>
      <c r="G10" s="461"/>
      <c r="H10" s="475"/>
      <c r="I10" s="481"/>
      <c r="J10" s="487"/>
      <c r="K10" s="494"/>
      <c r="L10" s="501"/>
    </row>
    <row r="11" spans="1:13" ht="24" customHeight="1">
      <c r="A11" s="447"/>
      <c r="B11" s="453"/>
      <c r="C11" s="457"/>
      <c r="D11" s="462"/>
      <c r="E11" s="466"/>
      <c r="F11" s="469"/>
      <c r="G11" s="461"/>
      <c r="H11" s="475"/>
      <c r="I11" s="481"/>
      <c r="J11" s="487"/>
      <c r="K11" s="494"/>
      <c r="L11" s="501"/>
    </row>
    <row r="12" spans="1:13" ht="24" customHeight="1">
      <c r="A12" s="447"/>
      <c r="B12" s="453"/>
      <c r="C12" s="457"/>
      <c r="D12" s="462"/>
      <c r="E12" s="466"/>
      <c r="F12" s="469"/>
      <c r="G12" s="461"/>
      <c r="H12" s="475"/>
      <c r="I12" s="481"/>
      <c r="J12" s="487"/>
      <c r="K12" s="494"/>
      <c r="L12" s="501"/>
    </row>
    <row r="13" spans="1:13" ht="24" customHeight="1">
      <c r="A13" s="447"/>
      <c r="B13" s="453"/>
      <c r="C13" s="457"/>
      <c r="D13" s="461"/>
      <c r="E13" s="466"/>
      <c r="F13" s="469"/>
      <c r="G13" s="461"/>
      <c r="H13" s="475"/>
      <c r="I13" s="481"/>
      <c r="J13" s="487"/>
      <c r="K13" s="494"/>
      <c r="L13" s="501"/>
    </row>
    <row r="14" spans="1:13" ht="24" customHeight="1">
      <c r="A14" s="447"/>
      <c r="B14" s="453"/>
      <c r="C14" s="457"/>
      <c r="D14" s="461"/>
      <c r="E14" s="466"/>
      <c r="F14" s="469"/>
      <c r="G14" s="461"/>
      <c r="H14" s="475"/>
      <c r="I14" s="481"/>
      <c r="J14" s="487"/>
      <c r="K14" s="494"/>
      <c r="L14" s="501"/>
    </row>
    <row r="15" spans="1:13" ht="24" customHeight="1">
      <c r="A15" s="447"/>
      <c r="B15" s="453"/>
      <c r="C15" s="457"/>
      <c r="D15" s="461"/>
      <c r="E15" s="466"/>
      <c r="F15" s="469"/>
      <c r="G15" s="461"/>
      <c r="H15" s="475"/>
      <c r="I15" s="481"/>
      <c r="J15" s="487"/>
      <c r="K15" s="494"/>
      <c r="L15" s="501"/>
    </row>
    <row r="16" spans="1:13" ht="24" customHeight="1">
      <c r="A16" s="447"/>
      <c r="B16" s="453"/>
      <c r="C16" s="457"/>
      <c r="D16" s="461"/>
      <c r="E16" s="466"/>
      <c r="F16" s="469"/>
      <c r="G16" s="461"/>
      <c r="H16" s="475"/>
      <c r="I16" s="481"/>
      <c r="J16" s="487"/>
      <c r="K16" s="494"/>
      <c r="L16" s="501"/>
    </row>
    <row r="17" spans="1:16" ht="24" customHeight="1">
      <c r="A17" s="447"/>
      <c r="B17" s="453"/>
      <c r="C17" s="457"/>
      <c r="D17" s="462"/>
      <c r="E17" s="466"/>
      <c r="F17" s="469"/>
      <c r="G17" s="461"/>
      <c r="H17" s="475"/>
      <c r="I17" s="481"/>
      <c r="J17" s="487"/>
      <c r="K17" s="494"/>
      <c r="L17" s="501"/>
    </row>
    <row r="18" spans="1:16" ht="24" customHeight="1">
      <c r="A18" s="447"/>
      <c r="B18" s="453"/>
      <c r="C18" s="457"/>
      <c r="D18" s="462"/>
      <c r="E18" s="466"/>
      <c r="F18" s="469"/>
      <c r="G18" s="461"/>
      <c r="H18" s="475"/>
      <c r="I18" s="481"/>
      <c r="J18" s="487"/>
      <c r="K18" s="494"/>
      <c r="L18" s="501"/>
    </row>
    <row r="19" spans="1:16" ht="24" customHeight="1">
      <c r="A19" s="447"/>
      <c r="B19" s="453"/>
      <c r="C19" s="457"/>
      <c r="D19" s="462"/>
      <c r="E19" s="466"/>
      <c r="F19" s="469"/>
      <c r="G19" s="461"/>
      <c r="H19" s="475"/>
      <c r="I19" s="481"/>
      <c r="J19" s="487"/>
      <c r="K19" s="494"/>
      <c r="L19" s="501"/>
    </row>
    <row r="20" spans="1:16" ht="24" customHeight="1">
      <c r="A20" s="447"/>
      <c r="B20" s="453"/>
      <c r="C20" s="457"/>
      <c r="D20" s="461"/>
      <c r="E20" s="466"/>
      <c r="F20" s="469"/>
      <c r="G20" s="461"/>
      <c r="H20" s="475"/>
      <c r="I20" s="481"/>
      <c r="J20" s="487"/>
      <c r="K20" s="494"/>
      <c r="L20" s="501"/>
    </row>
    <row r="21" spans="1:16" ht="24" customHeight="1">
      <c r="A21" s="447"/>
      <c r="B21" s="453"/>
      <c r="C21" s="457"/>
      <c r="D21" s="461"/>
      <c r="E21" s="466"/>
      <c r="F21" s="469"/>
      <c r="G21" s="461"/>
      <c r="H21" s="475"/>
      <c r="I21" s="481"/>
      <c r="J21" s="487"/>
      <c r="K21" s="494"/>
      <c r="L21" s="501"/>
    </row>
    <row r="22" spans="1:16" ht="24" customHeight="1">
      <c r="A22" s="447"/>
      <c r="B22" s="453"/>
      <c r="C22" s="457"/>
      <c r="D22" s="461"/>
      <c r="E22" s="466"/>
      <c r="F22" s="469"/>
      <c r="G22" s="461"/>
      <c r="H22" s="475"/>
      <c r="I22" s="481"/>
      <c r="J22" s="487"/>
      <c r="K22" s="494"/>
      <c r="L22" s="501"/>
    </row>
    <row r="23" spans="1:16" ht="24" customHeight="1">
      <c r="A23" s="447"/>
      <c r="B23" s="453"/>
      <c r="C23" s="457"/>
      <c r="D23" s="461" t="s">
        <v>110</v>
      </c>
      <c r="E23" s="466"/>
      <c r="F23" s="469"/>
      <c r="G23" s="461"/>
      <c r="H23" s="475"/>
      <c r="I23" s="481"/>
      <c r="J23" s="487"/>
      <c r="K23" s="494"/>
      <c r="L23" s="501"/>
    </row>
    <row r="24" spans="1:16" ht="24" customHeight="1">
      <c r="A24" s="447"/>
      <c r="B24" s="453"/>
      <c r="C24" s="457"/>
      <c r="D24" s="461"/>
      <c r="E24" s="466"/>
      <c r="F24" s="469"/>
      <c r="G24" s="461"/>
      <c r="H24" s="475"/>
      <c r="I24" s="481"/>
      <c r="J24" s="487"/>
      <c r="K24" s="494"/>
      <c r="L24" s="501"/>
    </row>
    <row r="25" spans="1:16" ht="24" customHeight="1">
      <c r="A25" s="447"/>
      <c r="B25" s="453">
        <v>1</v>
      </c>
      <c r="C25" s="457"/>
      <c r="D25" s="461" t="s">
        <v>112</v>
      </c>
      <c r="E25" s="466"/>
      <c r="F25" s="469"/>
      <c r="G25" s="461"/>
      <c r="H25" s="476" t="s">
        <v>33</v>
      </c>
      <c r="I25" s="482" t="s">
        <v>33</v>
      </c>
      <c r="J25" s="488"/>
      <c r="K25" s="494"/>
      <c r="L25" s="502"/>
    </row>
    <row r="26" spans="1:16" ht="24" customHeight="1">
      <c r="A26" s="447"/>
      <c r="B26" s="453"/>
      <c r="C26" s="457"/>
      <c r="D26" s="464" t="s">
        <v>113</v>
      </c>
      <c r="E26" s="466"/>
      <c r="F26" s="469" t="s">
        <v>114</v>
      </c>
      <c r="G26" s="461"/>
      <c r="H26" s="477">
        <v>9</v>
      </c>
      <c r="I26" s="483" t="s">
        <v>11</v>
      </c>
      <c r="J26" s="488"/>
      <c r="K26" s="494"/>
      <c r="L26" s="502"/>
      <c r="M26" s="504"/>
      <c r="N26" s="53"/>
      <c r="O26" s="53"/>
      <c r="P26" s="53"/>
    </row>
    <row r="27" spans="1:16" ht="24" customHeight="1">
      <c r="A27" s="447"/>
      <c r="B27" s="453"/>
      <c r="C27" s="457"/>
      <c r="D27" s="464" t="s">
        <v>104</v>
      </c>
      <c r="E27" s="466"/>
      <c r="F27" s="469" t="s">
        <v>182</v>
      </c>
      <c r="G27" s="461"/>
      <c r="H27" s="477">
        <v>9</v>
      </c>
      <c r="I27" s="483" t="s">
        <v>11</v>
      </c>
      <c r="J27" s="488"/>
      <c r="K27" s="494"/>
      <c r="L27" s="502"/>
    </row>
    <row r="28" spans="1:16" ht="24" customHeight="1">
      <c r="A28" s="447"/>
      <c r="B28" s="453"/>
      <c r="C28" s="457"/>
      <c r="D28" s="464" t="s">
        <v>9</v>
      </c>
      <c r="E28" s="466"/>
      <c r="F28" s="469" t="s">
        <v>173</v>
      </c>
      <c r="G28" s="461"/>
      <c r="H28" s="477">
        <v>4</v>
      </c>
      <c r="I28" s="483" t="s">
        <v>11</v>
      </c>
      <c r="J28" s="488"/>
      <c r="K28" s="494"/>
      <c r="L28" s="502"/>
    </row>
    <row r="29" spans="1:16" ht="24" customHeight="1">
      <c r="A29" s="447"/>
      <c r="B29" s="453"/>
      <c r="C29" s="457"/>
      <c r="D29" s="464" t="s">
        <v>104</v>
      </c>
      <c r="E29" s="466"/>
      <c r="F29" s="469" t="s">
        <v>185</v>
      </c>
      <c r="G29" s="461"/>
      <c r="H29" s="477">
        <v>18</v>
      </c>
      <c r="I29" s="483" t="s">
        <v>11</v>
      </c>
      <c r="J29" s="488"/>
      <c r="K29" s="494"/>
      <c r="L29" s="502"/>
    </row>
    <row r="30" spans="1:16" ht="24" customHeight="1">
      <c r="A30" s="447"/>
      <c r="B30" s="453"/>
      <c r="C30" s="457"/>
      <c r="D30" s="464"/>
      <c r="E30" s="466"/>
      <c r="F30" s="469"/>
      <c r="G30" s="461"/>
      <c r="H30" s="477"/>
      <c r="I30" s="483"/>
      <c r="J30" s="488"/>
      <c r="K30" s="494"/>
      <c r="L30" s="502"/>
      <c r="M30" s="504"/>
      <c r="N30" s="53"/>
      <c r="O30" s="53"/>
      <c r="P30" s="53"/>
    </row>
    <row r="31" spans="1:16" ht="24" customHeight="1">
      <c r="A31" s="447"/>
      <c r="B31" s="453"/>
      <c r="C31" s="457"/>
      <c r="D31" s="464"/>
      <c r="E31" s="466"/>
      <c r="F31" s="469"/>
      <c r="G31" s="461"/>
      <c r="H31" s="477"/>
      <c r="I31" s="483"/>
      <c r="J31" s="488"/>
      <c r="K31" s="494"/>
      <c r="L31" s="502"/>
      <c r="M31" s="504"/>
      <c r="N31" s="53"/>
      <c r="O31" s="53"/>
      <c r="P31" s="53"/>
    </row>
    <row r="32" spans="1:16" ht="24" customHeight="1">
      <c r="A32" s="447"/>
      <c r="B32" s="453"/>
      <c r="C32" s="457"/>
      <c r="D32" s="464"/>
      <c r="E32" s="466"/>
      <c r="F32" s="469"/>
      <c r="G32" s="461"/>
      <c r="H32" s="477"/>
      <c r="I32" s="483"/>
      <c r="J32" s="488"/>
      <c r="K32" s="494"/>
      <c r="L32" s="502"/>
      <c r="M32" s="504"/>
      <c r="N32" s="53"/>
      <c r="O32" s="53"/>
      <c r="P32" s="53"/>
    </row>
    <row r="33" spans="1:16" ht="24" customHeight="1">
      <c r="A33" s="447"/>
      <c r="B33" s="453"/>
      <c r="C33" s="457"/>
      <c r="D33" s="464"/>
      <c r="E33" s="466"/>
      <c r="F33" s="469"/>
      <c r="G33" s="461"/>
      <c r="H33" s="477"/>
      <c r="I33" s="483"/>
      <c r="J33" s="488"/>
      <c r="K33" s="494"/>
      <c r="L33" s="502"/>
      <c r="M33" s="504"/>
      <c r="N33" s="53"/>
      <c r="O33" s="53"/>
      <c r="P33" s="53"/>
    </row>
    <row r="34" spans="1:16" ht="24" customHeight="1">
      <c r="A34" s="447"/>
      <c r="B34" s="453"/>
      <c r="C34" s="457"/>
      <c r="D34" s="464"/>
      <c r="E34" s="466"/>
      <c r="F34" s="469"/>
      <c r="G34" s="461"/>
      <c r="H34" s="477"/>
      <c r="I34" s="483"/>
      <c r="J34" s="488"/>
      <c r="K34" s="494"/>
      <c r="L34" s="502"/>
    </row>
    <row r="35" spans="1:16" ht="24" customHeight="1">
      <c r="A35" s="447"/>
      <c r="B35" s="453"/>
      <c r="C35" s="457"/>
      <c r="D35" s="464"/>
      <c r="E35" s="466"/>
      <c r="F35" s="469"/>
      <c r="G35" s="461"/>
      <c r="H35" s="477"/>
      <c r="I35" s="483"/>
      <c r="J35" s="488"/>
      <c r="K35" s="494"/>
      <c r="L35" s="502"/>
    </row>
    <row r="36" spans="1:16" ht="24" customHeight="1">
      <c r="A36" s="447"/>
      <c r="B36" s="453"/>
      <c r="C36" s="457"/>
      <c r="D36" s="464"/>
      <c r="E36" s="466"/>
      <c r="F36" s="469"/>
      <c r="G36" s="461"/>
      <c r="H36" s="477"/>
      <c r="I36" s="483"/>
      <c r="J36" s="488"/>
      <c r="K36" s="494"/>
      <c r="L36" s="502"/>
    </row>
    <row r="37" spans="1:16" ht="24" customHeight="1">
      <c r="A37" s="447"/>
      <c r="B37" s="453"/>
      <c r="C37" s="457"/>
      <c r="D37" s="464"/>
      <c r="E37" s="466"/>
      <c r="F37" s="469"/>
      <c r="G37" s="461"/>
      <c r="H37" s="477"/>
      <c r="I37" s="483"/>
      <c r="J37" s="488"/>
      <c r="K37" s="494"/>
      <c r="L37" s="502"/>
    </row>
    <row r="38" spans="1:16" ht="24" customHeight="1">
      <c r="A38" s="447"/>
      <c r="B38" s="453"/>
      <c r="C38" s="457"/>
      <c r="D38" s="464"/>
      <c r="E38" s="466"/>
      <c r="F38" s="469"/>
      <c r="G38" s="461"/>
      <c r="H38" s="477"/>
      <c r="I38" s="483"/>
      <c r="J38" s="488"/>
      <c r="K38" s="494"/>
      <c r="L38" s="502"/>
    </row>
    <row r="39" spans="1:16" ht="24" customHeight="1">
      <c r="A39" s="447"/>
      <c r="B39" s="453"/>
      <c r="C39" s="457"/>
      <c r="D39" s="464"/>
      <c r="E39" s="466"/>
      <c r="F39" s="469"/>
      <c r="G39" s="461"/>
      <c r="H39" s="477"/>
      <c r="I39" s="483"/>
      <c r="J39" s="488"/>
      <c r="K39" s="494"/>
      <c r="L39" s="502"/>
    </row>
    <row r="40" spans="1:16" ht="24" customHeight="1">
      <c r="A40" s="447"/>
      <c r="B40" s="453"/>
      <c r="C40" s="457"/>
      <c r="D40" s="464"/>
      <c r="E40" s="466"/>
      <c r="F40" s="469"/>
      <c r="G40" s="461"/>
      <c r="H40" s="477"/>
      <c r="I40" s="483"/>
      <c r="J40" s="488"/>
      <c r="K40" s="494"/>
      <c r="L40" s="502"/>
    </row>
    <row r="41" spans="1:16" ht="24" customHeight="1">
      <c r="A41" s="447"/>
      <c r="B41" s="453"/>
      <c r="C41" s="457"/>
      <c r="D41" s="464"/>
      <c r="E41" s="466"/>
      <c r="F41" s="469"/>
      <c r="G41" s="461"/>
      <c r="H41" s="477"/>
      <c r="I41" s="483"/>
      <c r="J41" s="488"/>
      <c r="K41" s="494"/>
      <c r="L41" s="502"/>
      <c r="M41" s="53"/>
    </row>
    <row r="42" spans="1:16" ht="24" customHeight="1">
      <c r="A42" s="447"/>
      <c r="B42" s="453"/>
      <c r="C42" s="457"/>
      <c r="D42" s="464"/>
      <c r="E42" s="466"/>
      <c r="F42" s="469"/>
      <c r="G42" s="461"/>
      <c r="H42" s="477"/>
      <c r="I42" s="483"/>
      <c r="J42" s="488"/>
      <c r="K42" s="494"/>
      <c r="L42" s="502"/>
      <c r="M42" s="53"/>
    </row>
    <row r="43" spans="1:16" ht="24" customHeight="1">
      <c r="A43" s="447"/>
      <c r="B43" s="453"/>
      <c r="C43" s="457"/>
      <c r="D43" s="464"/>
      <c r="E43" s="466"/>
      <c r="F43" s="469"/>
      <c r="G43" s="461"/>
      <c r="H43" s="477"/>
      <c r="I43" s="483"/>
      <c r="J43" s="488"/>
      <c r="K43" s="494"/>
      <c r="L43" s="502"/>
    </row>
    <row r="44" spans="1:16" ht="24" customHeight="1">
      <c r="A44" s="447"/>
      <c r="B44" s="453"/>
      <c r="C44" s="457"/>
      <c r="D44" s="464"/>
      <c r="E44" s="466"/>
      <c r="F44" s="469"/>
      <c r="G44" s="461"/>
      <c r="H44" s="477"/>
      <c r="I44" s="483"/>
      <c r="J44" s="488"/>
      <c r="K44" s="494"/>
      <c r="L44" s="502"/>
    </row>
    <row r="45" spans="1:16" ht="24" customHeight="1">
      <c r="A45" s="447"/>
      <c r="B45" s="453"/>
      <c r="C45" s="457"/>
      <c r="D45" s="461" t="s">
        <v>116</v>
      </c>
      <c r="E45" s="466"/>
      <c r="F45" s="469"/>
      <c r="G45" s="461"/>
      <c r="H45" s="476"/>
      <c r="I45" s="482"/>
      <c r="J45" s="488"/>
      <c r="K45" s="494"/>
      <c r="L45" s="502"/>
    </row>
    <row r="46" spans="1:16" ht="24" customHeight="1">
      <c r="A46" s="447"/>
      <c r="B46" s="453"/>
      <c r="C46" s="457"/>
      <c r="D46" s="461"/>
      <c r="E46" s="466"/>
      <c r="F46" s="469"/>
      <c r="G46" s="461"/>
      <c r="H46" s="476"/>
      <c r="I46" s="482"/>
      <c r="J46" s="488"/>
      <c r="K46" s="494"/>
      <c r="L46" s="502"/>
    </row>
    <row r="47" spans="1:16" ht="24" customHeight="1">
      <c r="A47" s="447"/>
      <c r="B47" s="453"/>
      <c r="C47" s="457"/>
      <c r="D47" s="464"/>
      <c r="E47" s="466"/>
      <c r="F47" s="469"/>
      <c r="G47" s="461"/>
      <c r="H47" s="477"/>
      <c r="I47" s="483"/>
      <c r="J47" s="488"/>
      <c r="K47" s="494"/>
      <c r="L47" s="502"/>
    </row>
    <row r="48" spans="1:16" ht="24" customHeight="1">
      <c r="A48" s="447"/>
      <c r="B48" s="453"/>
      <c r="C48" s="457"/>
      <c r="D48" s="464"/>
      <c r="E48" s="466"/>
      <c r="F48" s="469"/>
      <c r="G48" s="461"/>
      <c r="H48" s="477"/>
      <c r="I48" s="483"/>
      <c r="J48" s="488"/>
      <c r="K48" s="494"/>
      <c r="L48" s="502"/>
    </row>
    <row r="49" spans="1:16" ht="24" customHeight="1">
      <c r="A49" s="447"/>
      <c r="B49" s="453"/>
      <c r="C49" s="457"/>
      <c r="D49" s="464"/>
      <c r="E49" s="466"/>
      <c r="F49" s="469"/>
      <c r="G49" s="461"/>
      <c r="H49" s="477"/>
      <c r="I49" s="483"/>
      <c r="J49" s="488"/>
      <c r="K49" s="494"/>
      <c r="L49" s="502"/>
    </row>
    <row r="50" spans="1:16" ht="24" customHeight="1">
      <c r="A50" s="447"/>
      <c r="B50" s="453"/>
      <c r="C50" s="457"/>
      <c r="D50" s="464"/>
      <c r="E50" s="466"/>
      <c r="F50" s="469"/>
      <c r="G50" s="461"/>
      <c r="H50" s="477"/>
      <c r="I50" s="483"/>
      <c r="J50" s="488"/>
      <c r="K50" s="494"/>
      <c r="L50" s="502"/>
      <c r="M50" s="504"/>
      <c r="N50" s="53"/>
      <c r="O50" s="53"/>
      <c r="P50" s="53"/>
    </row>
    <row r="51" spans="1:16" ht="24" customHeight="1">
      <c r="A51" s="447"/>
      <c r="B51" s="453"/>
      <c r="C51" s="457"/>
      <c r="D51" s="464"/>
      <c r="E51" s="466"/>
      <c r="F51" s="469"/>
      <c r="G51" s="461"/>
      <c r="H51" s="477"/>
      <c r="I51" s="483"/>
      <c r="J51" s="488"/>
      <c r="K51" s="494"/>
      <c r="L51" s="502"/>
      <c r="M51" s="504"/>
      <c r="N51" s="53"/>
      <c r="O51" s="53"/>
      <c r="P51" s="53"/>
    </row>
    <row r="52" spans="1:16" ht="24" customHeight="1">
      <c r="A52" s="447"/>
      <c r="B52" s="453"/>
      <c r="C52" s="457"/>
      <c r="D52" s="464"/>
      <c r="E52" s="466"/>
      <c r="F52" s="469"/>
      <c r="G52" s="461"/>
      <c r="H52" s="477"/>
      <c r="I52" s="483"/>
      <c r="J52" s="488"/>
      <c r="K52" s="494"/>
      <c r="L52" s="502"/>
    </row>
    <row r="53" spans="1:16" ht="24" customHeight="1">
      <c r="A53" s="447"/>
      <c r="B53" s="453"/>
      <c r="C53" s="457"/>
      <c r="D53" s="464"/>
      <c r="E53" s="466"/>
      <c r="F53" s="469"/>
      <c r="G53" s="461"/>
      <c r="H53" s="477"/>
      <c r="I53" s="483"/>
      <c r="J53" s="488"/>
      <c r="K53" s="494"/>
      <c r="L53" s="502"/>
    </row>
    <row r="54" spans="1:16" ht="24" customHeight="1">
      <c r="A54" s="447"/>
      <c r="B54" s="453"/>
      <c r="C54" s="457"/>
      <c r="D54" s="464"/>
      <c r="E54" s="466"/>
      <c r="F54" s="469"/>
      <c r="G54" s="461"/>
      <c r="H54" s="477"/>
      <c r="I54" s="483"/>
      <c r="J54" s="488"/>
      <c r="K54" s="494"/>
      <c r="L54" s="502"/>
    </row>
    <row r="55" spans="1:16" ht="24" customHeight="1">
      <c r="A55" s="447"/>
      <c r="B55" s="453"/>
      <c r="C55" s="457"/>
      <c r="D55" s="464"/>
      <c r="E55" s="466"/>
      <c r="F55" s="469"/>
      <c r="G55" s="461"/>
      <c r="H55" s="477"/>
      <c r="I55" s="483"/>
      <c r="J55" s="488"/>
      <c r="K55" s="494"/>
      <c r="L55" s="502"/>
    </row>
    <row r="56" spans="1:16" ht="24" customHeight="1">
      <c r="A56" s="447"/>
      <c r="B56" s="453"/>
      <c r="C56" s="457"/>
      <c r="D56" s="464"/>
      <c r="E56" s="466"/>
      <c r="F56" s="469"/>
      <c r="G56" s="461"/>
      <c r="H56" s="477"/>
      <c r="I56" s="483"/>
      <c r="J56" s="488"/>
      <c r="K56" s="494"/>
      <c r="L56" s="502"/>
      <c r="M56" s="504"/>
      <c r="N56" s="53"/>
      <c r="O56" s="53"/>
      <c r="P56" s="53"/>
    </row>
    <row r="57" spans="1:16" ht="24" customHeight="1">
      <c r="A57" s="447"/>
      <c r="B57" s="453"/>
      <c r="C57" s="457"/>
      <c r="D57" s="461"/>
      <c r="E57" s="466"/>
      <c r="F57" s="469"/>
      <c r="G57" s="461"/>
      <c r="H57" s="476"/>
      <c r="I57" s="482"/>
      <c r="J57" s="488"/>
      <c r="K57" s="494"/>
      <c r="L57" s="502"/>
    </row>
    <row r="58" spans="1:16" ht="24" customHeight="1">
      <c r="A58" s="447"/>
      <c r="B58" s="453"/>
      <c r="C58" s="457"/>
      <c r="D58" s="461"/>
      <c r="E58" s="466"/>
      <c r="F58" s="469"/>
      <c r="G58" s="461"/>
      <c r="H58" s="476"/>
      <c r="I58" s="482"/>
      <c r="J58" s="488"/>
      <c r="K58" s="494"/>
      <c r="L58" s="502"/>
    </row>
    <row r="59" spans="1:16" ht="24" customHeight="1">
      <c r="A59" s="447"/>
      <c r="B59" s="453"/>
      <c r="C59" s="457"/>
      <c r="D59" s="461"/>
      <c r="E59" s="466"/>
      <c r="F59" s="469"/>
      <c r="G59" s="461"/>
      <c r="H59" s="476"/>
      <c r="I59" s="482"/>
      <c r="J59" s="488"/>
      <c r="K59" s="494"/>
      <c r="L59" s="502"/>
    </row>
    <row r="60" spans="1:16" ht="24" customHeight="1">
      <c r="A60" s="447"/>
      <c r="B60" s="453"/>
      <c r="C60" s="457"/>
      <c r="D60" s="461"/>
      <c r="E60" s="466"/>
      <c r="F60" s="469"/>
      <c r="G60" s="461"/>
      <c r="H60" s="476"/>
      <c r="I60" s="482"/>
      <c r="J60" s="488"/>
      <c r="K60" s="494"/>
      <c r="L60" s="502"/>
    </row>
    <row r="61" spans="1:16" ht="24" customHeight="1">
      <c r="A61" s="447"/>
      <c r="B61" s="453"/>
      <c r="C61" s="457"/>
      <c r="D61" s="461"/>
      <c r="E61" s="466"/>
      <c r="F61" s="469"/>
      <c r="G61" s="461"/>
      <c r="H61" s="476"/>
      <c r="I61" s="482"/>
      <c r="J61" s="488"/>
      <c r="K61" s="494"/>
      <c r="L61" s="502"/>
    </row>
    <row r="62" spans="1:16" ht="24" customHeight="1">
      <c r="A62" s="447"/>
      <c r="B62" s="453"/>
      <c r="C62" s="457"/>
      <c r="D62" s="461"/>
      <c r="E62" s="466"/>
      <c r="F62" s="469"/>
      <c r="G62" s="461"/>
      <c r="H62" s="476"/>
      <c r="I62" s="482"/>
      <c r="J62" s="488"/>
      <c r="K62" s="494"/>
      <c r="L62" s="502"/>
    </row>
    <row r="63" spans="1:16" ht="24" customHeight="1">
      <c r="A63" s="447"/>
      <c r="B63" s="453"/>
      <c r="C63" s="457"/>
      <c r="D63" s="461"/>
      <c r="E63" s="466"/>
      <c r="F63" s="469"/>
      <c r="G63" s="461"/>
      <c r="H63" s="476"/>
      <c r="I63" s="482"/>
      <c r="J63" s="488"/>
      <c r="K63" s="494"/>
      <c r="L63" s="502"/>
    </row>
    <row r="64" spans="1:16" ht="24" customHeight="1">
      <c r="A64" s="447"/>
      <c r="B64" s="453"/>
      <c r="C64" s="457"/>
      <c r="D64" s="461"/>
      <c r="E64" s="466"/>
      <c r="F64" s="469"/>
      <c r="G64" s="461"/>
      <c r="H64" s="476"/>
      <c r="I64" s="482"/>
      <c r="J64" s="488"/>
      <c r="K64" s="494"/>
      <c r="L64" s="502"/>
    </row>
    <row r="65" spans="1:12" ht="24" customHeight="1">
      <c r="A65" s="447"/>
      <c r="B65" s="453"/>
      <c r="C65" s="457"/>
      <c r="D65" s="461"/>
      <c r="E65" s="466"/>
      <c r="F65" s="469"/>
      <c r="G65" s="461"/>
      <c r="H65" s="476"/>
      <c r="I65" s="482"/>
      <c r="J65" s="488"/>
      <c r="K65" s="494"/>
      <c r="L65" s="502"/>
    </row>
    <row r="66" spans="1:12" ht="24" customHeight="1">
      <c r="A66" s="447"/>
      <c r="B66" s="453"/>
      <c r="C66" s="457"/>
      <c r="D66" s="461"/>
      <c r="E66" s="466"/>
      <c r="F66" s="469"/>
      <c r="G66" s="461"/>
      <c r="H66" s="476"/>
      <c r="I66" s="482"/>
      <c r="J66" s="488"/>
      <c r="K66" s="494"/>
      <c r="L66" s="502"/>
    </row>
    <row r="67" spans="1:12" ht="24" customHeight="1">
      <c r="A67" s="447"/>
      <c r="B67" s="453"/>
      <c r="C67" s="457"/>
      <c r="D67" s="461"/>
      <c r="E67" s="466"/>
      <c r="F67" s="469"/>
      <c r="G67" s="461"/>
      <c r="H67" s="476"/>
      <c r="I67" s="482"/>
      <c r="J67" s="488"/>
      <c r="K67" s="494"/>
      <c r="L67" s="502"/>
    </row>
    <row r="68" spans="1:12" ht="24" customHeight="1">
      <c r="A68" s="447"/>
      <c r="B68" s="453"/>
      <c r="C68" s="457"/>
      <c r="D68" s="461"/>
      <c r="E68" s="466"/>
      <c r="F68" s="469"/>
      <c r="G68" s="461"/>
      <c r="H68" s="476"/>
      <c r="I68" s="482"/>
      <c r="J68" s="488"/>
      <c r="K68" s="494"/>
      <c r="L68" s="502"/>
    </row>
    <row r="69" spans="1:12" ht="24" customHeight="1">
      <c r="A69" s="447"/>
      <c r="B69" s="453"/>
      <c r="C69" s="457"/>
      <c r="D69" s="461"/>
      <c r="E69" s="466"/>
      <c r="F69" s="469"/>
      <c r="G69" s="461"/>
      <c r="H69" s="476"/>
      <c r="I69" s="482"/>
      <c r="J69" s="488"/>
      <c r="K69" s="494"/>
      <c r="L69" s="502"/>
    </row>
    <row r="70" spans="1:12" ht="24" customHeight="1">
      <c r="A70" s="447"/>
      <c r="B70" s="453"/>
      <c r="C70" s="457"/>
      <c r="D70" s="461"/>
      <c r="E70" s="466"/>
      <c r="F70" s="469"/>
      <c r="G70" s="461"/>
      <c r="H70" s="476"/>
      <c r="I70" s="482"/>
      <c r="J70" s="488"/>
      <c r="K70" s="494"/>
      <c r="L70" s="502"/>
    </row>
    <row r="71" spans="1:12" ht="24" customHeight="1">
      <c r="A71" s="447"/>
      <c r="B71" s="453"/>
      <c r="C71" s="457"/>
      <c r="D71" s="461"/>
      <c r="E71" s="466"/>
      <c r="F71" s="469"/>
      <c r="G71" s="461"/>
      <c r="H71" s="476"/>
      <c r="I71" s="482"/>
      <c r="J71" s="488"/>
      <c r="K71" s="494"/>
      <c r="L71" s="502"/>
    </row>
    <row r="72" spans="1:12" ht="24" customHeight="1">
      <c r="A72" s="447"/>
      <c r="B72" s="453"/>
      <c r="C72" s="457"/>
      <c r="D72" s="461"/>
      <c r="E72" s="466"/>
      <c r="F72" s="469"/>
      <c r="G72" s="461"/>
      <c r="H72" s="476"/>
      <c r="I72" s="482"/>
      <c r="J72" s="488"/>
      <c r="K72" s="494"/>
      <c r="L72" s="502"/>
    </row>
    <row r="73" spans="1:12" ht="24" customHeight="1">
      <c r="A73" s="447"/>
      <c r="B73" s="453"/>
      <c r="C73" s="457"/>
      <c r="D73" s="461"/>
      <c r="E73" s="466"/>
      <c r="F73" s="469"/>
      <c r="G73" s="461"/>
      <c r="H73" s="476"/>
      <c r="I73" s="482"/>
      <c r="J73" s="488"/>
      <c r="K73" s="494"/>
      <c r="L73" s="502"/>
    </row>
    <row r="74" spans="1:12" ht="24" customHeight="1">
      <c r="A74" s="447"/>
      <c r="B74" s="453"/>
      <c r="C74" s="457"/>
      <c r="D74" s="461"/>
      <c r="E74" s="466"/>
      <c r="F74" s="469"/>
      <c r="G74" s="461"/>
      <c r="H74" s="476"/>
      <c r="I74" s="482"/>
      <c r="J74" s="488"/>
      <c r="K74" s="494"/>
      <c r="L74" s="502"/>
    </row>
    <row r="75" spans="1:12" ht="24" customHeight="1">
      <c r="A75" s="447"/>
      <c r="B75" s="453"/>
      <c r="C75" s="457"/>
      <c r="D75" s="461"/>
      <c r="E75" s="466"/>
      <c r="F75" s="469"/>
      <c r="G75" s="461"/>
      <c r="H75" s="476"/>
      <c r="I75" s="482"/>
      <c r="J75" s="488" t="e">
        <f>IF(#REF!=0,"",#REF!)</f>
        <v>#REF!</v>
      </c>
      <c r="K75" s="494" t="e">
        <f>IF((#REF!)=0,"",H75*#REF!)</f>
        <v>#REF!</v>
      </c>
      <c r="L75" s="502"/>
    </row>
    <row r="76" spans="1:12" ht="24" customHeight="1">
      <c r="A76" s="447"/>
      <c r="B76" s="453"/>
      <c r="C76" s="457"/>
      <c r="D76" s="461"/>
      <c r="E76" s="466"/>
      <c r="F76" s="469"/>
      <c r="G76" s="461"/>
      <c r="H76" s="476"/>
      <c r="I76" s="482"/>
      <c r="J76" s="488" t="e">
        <f>IF(#REF!=0,"",#REF!)</f>
        <v>#REF!</v>
      </c>
      <c r="K76" s="494" t="e">
        <f>IF((#REF!)=0,"",H76*#REF!)</f>
        <v>#REF!</v>
      </c>
      <c r="L76" s="502"/>
    </row>
    <row r="77" spans="1:12" ht="24" customHeight="1">
      <c r="A77" s="447"/>
      <c r="B77" s="453"/>
      <c r="C77" s="457"/>
      <c r="D77" s="461"/>
      <c r="E77" s="466"/>
      <c r="F77" s="469"/>
      <c r="G77" s="461"/>
      <c r="H77" s="476"/>
      <c r="I77" s="482"/>
      <c r="J77" s="488" t="e">
        <f>IF(#REF!=0,"",#REF!)</f>
        <v>#REF!</v>
      </c>
      <c r="K77" s="494" t="e">
        <f>IF((#REF!)=0,"",H77*#REF!)</f>
        <v>#REF!</v>
      </c>
      <c r="L77" s="502"/>
    </row>
    <row r="78" spans="1:12" ht="24" customHeight="1">
      <c r="A78" s="447"/>
      <c r="B78" s="453"/>
      <c r="C78" s="457"/>
      <c r="D78" s="461"/>
      <c r="E78" s="466"/>
      <c r="F78" s="469"/>
      <c r="G78" s="461"/>
      <c r="H78" s="476"/>
      <c r="I78" s="482"/>
      <c r="J78" s="488" t="e">
        <f>IF(#REF!=0,"",#REF!)</f>
        <v>#REF!</v>
      </c>
      <c r="K78" s="494" t="e">
        <f>IF((#REF!)=0,"",H78*#REF!)</f>
        <v>#REF!</v>
      </c>
      <c r="L78" s="502"/>
    </row>
    <row r="79" spans="1:12" ht="24" customHeight="1">
      <c r="A79" s="447"/>
      <c r="B79" s="453"/>
      <c r="C79" s="457"/>
      <c r="D79" s="461"/>
      <c r="E79" s="466"/>
      <c r="F79" s="469"/>
      <c r="G79" s="461"/>
      <c r="H79" s="476"/>
      <c r="I79" s="482"/>
      <c r="J79" s="488"/>
      <c r="K79" s="494"/>
      <c r="L79" s="502"/>
    </row>
    <row r="80" spans="1:12" ht="24" customHeight="1">
      <c r="A80" s="447"/>
      <c r="B80" s="453"/>
      <c r="C80" s="457"/>
      <c r="D80" s="461"/>
      <c r="E80" s="466"/>
      <c r="F80" s="469"/>
      <c r="G80" s="461"/>
      <c r="H80" s="476"/>
      <c r="I80" s="482"/>
      <c r="J80" s="488"/>
      <c r="K80" s="494"/>
      <c r="L80" s="502"/>
    </row>
    <row r="81" spans="1:12" ht="24" customHeight="1">
      <c r="A81" s="447"/>
      <c r="B81" s="453"/>
      <c r="C81" s="457"/>
      <c r="D81" s="461"/>
      <c r="E81" s="466"/>
      <c r="F81" s="469"/>
      <c r="G81" s="461"/>
      <c r="H81" s="476"/>
      <c r="I81" s="482"/>
      <c r="J81" s="488"/>
      <c r="K81" s="494"/>
      <c r="L81" s="502"/>
    </row>
    <row r="82" spans="1:12" ht="24" customHeight="1">
      <c r="A82" s="447"/>
      <c r="B82" s="453"/>
      <c r="C82" s="457"/>
      <c r="D82" s="461"/>
      <c r="E82" s="466"/>
      <c r="F82" s="469"/>
      <c r="G82" s="461"/>
      <c r="H82" s="476"/>
      <c r="I82" s="482"/>
      <c r="J82" s="488"/>
      <c r="K82" s="494"/>
      <c r="L82" s="502"/>
    </row>
    <row r="83" spans="1:12" ht="24" customHeight="1">
      <c r="A83" s="447"/>
      <c r="B83" s="453"/>
      <c r="C83" s="457"/>
      <c r="D83" s="461"/>
      <c r="E83" s="466"/>
      <c r="F83" s="469"/>
      <c r="G83" s="461"/>
      <c r="H83" s="476"/>
      <c r="I83" s="482"/>
      <c r="J83" s="488"/>
      <c r="K83" s="494"/>
      <c r="L83" s="502"/>
    </row>
    <row r="84" spans="1:12" ht="24" customHeight="1">
      <c r="A84" s="447"/>
      <c r="B84" s="453"/>
      <c r="C84" s="457"/>
      <c r="D84" s="461"/>
      <c r="E84" s="466"/>
      <c r="F84" s="469"/>
      <c r="G84" s="461"/>
      <c r="H84" s="476"/>
      <c r="I84" s="482"/>
      <c r="J84" s="488"/>
      <c r="K84" s="494"/>
      <c r="L84" s="502"/>
    </row>
    <row r="85" spans="1:12" ht="24" customHeight="1">
      <c r="A85" s="447"/>
      <c r="B85" s="453"/>
      <c r="C85" s="457"/>
      <c r="D85" s="461"/>
      <c r="E85" s="466"/>
      <c r="F85" s="469"/>
      <c r="G85" s="461"/>
      <c r="H85" s="476"/>
      <c r="I85" s="482"/>
      <c r="J85" s="488"/>
      <c r="K85" s="494"/>
      <c r="L85" s="502"/>
    </row>
    <row r="86" spans="1:12" ht="24" customHeight="1">
      <c r="A86" s="447"/>
      <c r="B86" s="453"/>
      <c r="C86" s="457"/>
      <c r="D86" s="461"/>
      <c r="E86" s="466"/>
      <c r="F86" s="469"/>
      <c r="G86" s="461"/>
      <c r="H86" s="476"/>
      <c r="I86" s="482"/>
      <c r="J86" s="488"/>
      <c r="K86" s="494"/>
      <c r="L86" s="502"/>
    </row>
    <row r="87" spans="1:12" ht="24" customHeight="1">
      <c r="A87" s="447"/>
      <c r="B87" s="453"/>
      <c r="C87" s="457"/>
      <c r="D87" s="461"/>
      <c r="E87" s="466"/>
      <c r="F87" s="469"/>
      <c r="G87" s="461"/>
      <c r="H87" s="476"/>
      <c r="I87" s="482"/>
      <c r="J87" s="488"/>
      <c r="K87" s="494"/>
      <c r="L87" s="502"/>
    </row>
    <row r="88" spans="1:12" ht="24" customHeight="1">
      <c r="A88" s="447"/>
      <c r="B88" s="453"/>
      <c r="C88" s="457"/>
      <c r="D88" s="461"/>
      <c r="E88" s="466"/>
      <c r="F88" s="469"/>
      <c r="G88" s="461"/>
      <c r="H88" s="476"/>
      <c r="I88" s="482"/>
      <c r="J88" s="488"/>
      <c r="K88" s="494"/>
      <c r="L88" s="502"/>
    </row>
    <row r="89" spans="1:12" ht="24" customHeight="1">
      <c r="A89" s="447"/>
      <c r="B89" s="453"/>
      <c r="C89" s="457"/>
      <c r="D89" s="461"/>
      <c r="E89" s="466"/>
      <c r="F89" s="469"/>
      <c r="G89" s="461"/>
      <c r="H89" s="476"/>
      <c r="I89" s="482"/>
      <c r="J89" s="488"/>
      <c r="K89" s="494"/>
      <c r="L89" s="502"/>
    </row>
    <row r="90" spans="1:12" ht="24" customHeight="1">
      <c r="A90" s="447"/>
      <c r="B90" s="453"/>
      <c r="C90" s="457"/>
      <c r="D90" s="461"/>
      <c r="E90" s="466"/>
      <c r="F90" s="469"/>
      <c r="G90" s="461"/>
      <c r="H90" s="476"/>
      <c r="I90" s="482"/>
      <c r="J90" s="488"/>
      <c r="K90" s="494"/>
      <c r="L90" s="502"/>
    </row>
    <row r="91" spans="1:12" ht="24" customHeight="1">
      <c r="A91" s="447"/>
      <c r="B91" s="453"/>
      <c r="C91" s="457"/>
      <c r="D91" s="461"/>
      <c r="E91" s="466"/>
      <c r="F91" s="469"/>
      <c r="G91" s="461"/>
      <c r="H91" s="476"/>
      <c r="I91" s="482"/>
      <c r="J91" s="488"/>
      <c r="K91" s="494"/>
      <c r="L91" s="502"/>
    </row>
    <row r="92" spans="1:12" ht="24" customHeight="1">
      <c r="A92" s="447"/>
      <c r="B92" s="453"/>
      <c r="C92" s="457"/>
      <c r="D92" s="461"/>
      <c r="E92" s="466"/>
      <c r="F92" s="469"/>
      <c r="G92" s="461"/>
      <c r="H92" s="476"/>
      <c r="I92" s="482"/>
      <c r="J92" s="488"/>
      <c r="K92" s="494"/>
      <c r="L92" s="502"/>
    </row>
    <row r="93" spans="1:12" ht="24" customHeight="1">
      <c r="A93" s="447"/>
      <c r="B93" s="453"/>
      <c r="C93" s="457"/>
      <c r="D93" s="461"/>
      <c r="E93" s="466"/>
      <c r="F93" s="469"/>
      <c r="G93" s="461"/>
      <c r="H93" s="476"/>
      <c r="I93" s="482"/>
      <c r="J93" s="488"/>
      <c r="K93" s="494"/>
      <c r="L93" s="502"/>
    </row>
    <row r="94" spans="1:12" ht="24" customHeight="1">
      <c r="A94" s="447"/>
      <c r="B94" s="453"/>
      <c r="C94" s="457"/>
      <c r="D94" s="461"/>
      <c r="E94" s="466"/>
      <c r="F94" s="469"/>
      <c r="G94" s="461"/>
      <c r="H94" s="476"/>
      <c r="I94" s="482"/>
      <c r="J94" s="488"/>
      <c r="K94" s="494"/>
      <c r="L94" s="502"/>
    </row>
    <row r="95" spans="1:12" ht="24" customHeight="1">
      <c r="A95" s="447"/>
      <c r="B95" s="453"/>
      <c r="C95" s="457"/>
      <c r="D95" s="461"/>
      <c r="E95" s="466"/>
      <c r="F95" s="469"/>
      <c r="G95" s="461"/>
      <c r="H95" s="476"/>
      <c r="I95" s="482"/>
      <c r="J95" s="488"/>
      <c r="K95" s="494"/>
      <c r="L95" s="502"/>
    </row>
    <row r="96" spans="1:12" ht="24" customHeight="1">
      <c r="A96" s="447"/>
      <c r="B96" s="453"/>
      <c r="C96" s="457"/>
      <c r="D96" s="461"/>
      <c r="E96" s="466"/>
      <c r="F96" s="469"/>
      <c r="G96" s="461"/>
      <c r="H96" s="476"/>
      <c r="I96" s="482"/>
      <c r="J96" s="488"/>
      <c r="K96" s="494"/>
      <c r="L96" s="502"/>
    </row>
    <row r="97" spans="1:12" ht="24" customHeight="1">
      <c r="A97" s="447"/>
      <c r="B97" s="453"/>
      <c r="C97" s="457"/>
      <c r="D97" s="461"/>
      <c r="E97" s="466"/>
      <c r="F97" s="469"/>
      <c r="G97" s="461"/>
      <c r="H97" s="476"/>
      <c r="I97" s="482"/>
      <c r="J97" s="488"/>
      <c r="K97" s="494"/>
      <c r="L97" s="502"/>
    </row>
    <row r="98" spans="1:12" ht="24" customHeight="1">
      <c r="A98" s="447"/>
      <c r="B98" s="453"/>
      <c r="C98" s="457"/>
      <c r="D98" s="461"/>
      <c r="E98" s="466"/>
      <c r="F98" s="469"/>
      <c r="G98" s="461"/>
      <c r="H98" s="476"/>
      <c r="I98" s="482"/>
      <c r="J98" s="488"/>
      <c r="K98" s="494"/>
      <c r="L98" s="502"/>
    </row>
    <row r="99" spans="1:12" ht="24" customHeight="1">
      <c r="A99" s="447"/>
      <c r="B99" s="453"/>
      <c r="C99" s="457"/>
      <c r="D99" s="461"/>
      <c r="E99" s="466"/>
      <c r="F99" s="469"/>
      <c r="G99" s="461"/>
      <c r="H99" s="476"/>
      <c r="I99" s="482"/>
      <c r="J99" s="488"/>
      <c r="K99" s="494"/>
      <c r="L99" s="502"/>
    </row>
    <row r="100" spans="1:12" ht="24" customHeight="1">
      <c r="A100" s="447"/>
      <c r="B100" s="453"/>
      <c r="C100" s="457"/>
      <c r="D100" s="461"/>
      <c r="E100" s="466"/>
      <c r="F100" s="469"/>
      <c r="G100" s="461"/>
      <c r="H100" s="476"/>
      <c r="I100" s="482"/>
      <c r="J100" s="488"/>
      <c r="K100" s="494"/>
      <c r="L100" s="502"/>
    </row>
    <row r="101" spans="1:12" ht="24" customHeight="1">
      <c r="A101" s="447"/>
      <c r="B101" s="453"/>
      <c r="C101" s="457"/>
      <c r="D101" s="461"/>
      <c r="E101" s="466"/>
      <c r="F101" s="469"/>
      <c r="G101" s="461"/>
      <c r="H101" s="476"/>
      <c r="I101" s="482"/>
      <c r="J101" s="488"/>
      <c r="K101" s="494"/>
      <c r="L101" s="502"/>
    </row>
    <row r="102" spans="1:12" ht="24" customHeight="1">
      <c r="A102" s="447"/>
      <c r="B102" s="453"/>
      <c r="C102" s="457"/>
      <c r="D102" s="461"/>
      <c r="E102" s="466"/>
      <c r="F102" s="469"/>
      <c r="G102" s="461"/>
      <c r="H102" s="476"/>
      <c r="I102" s="482"/>
      <c r="J102" s="488"/>
      <c r="K102" s="494"/>
      <c r="L102" s="502"/>
    </row>
    <row r="103" spans="1:12" ht="24" customHeight="1">
      <c r="A103" s="447"/>
      <c r="B103" s="453"/>
      <c r="C103" s="457"/>
      <c r="D103" s="461"/>
      <c r="E103" s="466"/>
      <c r="F103" s="469"/>
      <c r="G103" s="461"/>
      <c r="H103" s="476"/>
      <c r="I103" s="482"/>
      <c r="J103" s="488"/>
      <c r="K103" s="494"/>
      <c r="L103" s="502"/>
    </row>
    <row r="104" spans="1:12" ht="24" customHeight="1">
      <c r="A104" s="447"/>
      <c r="B104" s="453"/>
      <c r="C104" s="457"/>
      <c r="D104" s="461"/>
      <c r="E104" s="466"/>
      <c r="F104" s="469"/>
      <c r="G104" s="461"/>
      <c r="H104" s="476"/>
      <c r="I104" s="482"/>
      <c r="J104" s="488"/>
      <c r="K104" s="494"/>
      <c r="L104" s="502"/>
    </row>
    <row r="105" spans="1:12" ht="24" customHeight="1">
      <c r="A105" s="447"/>
      <c r="B105" s="453"/>
      <c r="C105" s="457"/>
      <c r="D105" s="461"/>
      <c r="E105" s="466"/>
      <c r="F105" s="469"/>
      <c r="G105" s="461"/>
      <c r="H105" s="476"/>
      <c r="I105" s="482"/>
      <c r="J105" s="488"/>
      <c r="K105" s="494"/>
      <c r="L105" s="502"/>
    </row>
    <row r="106" spans="1:12" ht="24" customHeight="1">
      <c r="A106" s="447"/>
      <c r="B106" s="453"/>
      <c r="C106" s="457"/>
      <c r="D106" s="461"/>
      <c r="E106" s="466"/>
      <c r="F106" s="469"/>
      <c r="G106" s="461"/>
      <c r="H106" s="475"/>
      <c r="I106" s="482"/>
      <c r="J106" s="488"/>
      <c r="K106" s="494"/>
      <c r="L106" s="502"/>
    </row>
    <row r="107" spans="1:12" ht="24" customHeight="1">
      <c r="A107" s="447"/>
      <c r="B107" s="453"/>
      <c r="C107" s="457"/>
      <c r="D107" s="461"/>
      <c r="E107" s="466"/>
      <c r="F107" s="469"/>
      <c r="G107" s="461"/>
      <c r="H107" s="475"/>
      <c r="I107" s="481"/>
      <c r="J107" s="488"/>
      <c r="K107" s="494"/>
      <c r="L107" s="502"/>
    </row>
    <row r="108" spans="1:12" ht="24" customHeight="1">
      <c r="A108" s="447"/>
      <c r="B108" s="453"/>
      <c r="C108" s="457"/>
      <c r="D108" s="461"/>
      <c r="E108" s="466"/>
      <c r="F108" s="469"/>
      <c r="G108" s="461"/>
      <c r="H108" s="475"/>
      <c r="I108" s="481"/>
      <c r="J108" s="488"/>
      <c r="K108" s="494"/>
      <c r="L108" s="502"/>
    </row>
    <row r="109" spans="1:12" ht="24" customHeight="1">
      <c r="A109" s="447"/>
      <c r="B109" s="453"/>
      <c r="C109" s="457"/>
      <c r="D109" s="461"/>
      <c r="E109" s="466"/>
      <c r="F109" s="469"/>
      <c r="G109" s="461"/>
      <c r="H109" s="475"/>
      <c r="I109" s="481"/>
      <c r="J109" s="488"/>
      <c r="K109" s="494"/>
      <c r="L109" s="502"/>
    </row>
    <row r="110" spans="1:12" ht="24" customHeight="1">
      <c r="A110" s="447"/>
      <c r="B110" s="453"/>
      <c r="C110" s="457"/>
      <c r="D110" s="461"/>
      <c r="E110" s="466"/>
      <c r="F110" s="469"/>
      <c r="G110" s="461"/>
      <c r="H110" s="475"/>
      <c r="I110" s="481"/>
      <c r="J110" s="488"/>
      <c r="K110" s="494"/>
      <c r="L110" s="502"/>
    </row>
    <row r="111" spans="1:12" ht="24" customHeight="1">
      <c r="A111" s="447"/>
      <c r="B111" s="453"/>
      <c r="C111" s="457"/>
      <c r="D111" s="461"/>
      <c r="E111" s="466"/>
      <c r="F111" s="469"/>
      <c r="G111" s="461"/>
      <c r="H111" s="475"/>
      <c r="I111" s="481"/>
      <c r="J111" s="487"/>
      <c r="K111" s="494"/>
      <c r="L111" s="501"/>
    </row>
    <row r="112" spans="1:12" ht="24" customHeight="1">
      <c r="A112" s="447"/>
      <c r="B112" s="453"/>
      <c r="C112" s="457"/>
      <c r="D112" s="461"/>
      <c r="E112" s="466"/>
      <c r="F112" s="469"/>
      <c r="G112" s="461"/>
      <c r="H112" s="476"/>
      <c r="I112" s="482"/>
      <c r="J112" s="488"/>
      <c r="K112" s="494"/>
      <c r="L112" s="502"/>
    </row>
    <row r="113" spans="1:12" ht="24" customHeight="1">
      <c r="A113" s="447"/>
      <c r="B113" s="453"/>
      <c r="C113" s="457"/>
      <c r="D113" s="461"/>
      <c r="E113" s="466"/>
      <c r="F113" s="469"/>
      <c r="G113" s="461"/>
      <c r="H113" s="476"/>
      <c r="I113" s="482"/>
      <c r="J113" s="488"/>
      <c r="K113" s="494"/>
      <c r="L113" s="502"/>
    </row>
    <row r="114" spans="1:12" ht="24" customHeight="1">
      <c r="A114" s="447"/>
      <c r="B114" s="453"/>
      <c r="C114" s="457"/>
      <c r="D114" s="461"/>
      <c r="E114" s="466"/>
      <c r="F114" s="469"/>
      <c r="G114" s="461"/>
      <c r="H114" s="476"/>
      <c r="I114" s="482"/>
      <c r="J114" s="488"/>
      <c r="K114" s="494"/>
      <c r="L114" s="502"/>
    </row>
    <row r="115" spans="1:12" ht="24" customHeight="1">
      <c r="A115" s="447"/>
      <c r="B115" s="453"/>
      <c r="C115" s="457"/>
      <c r="D115" s="461"/>
      <c r="E115" s="466"/>
      <c r="F115" s="469"/>
      <c r="G115" s="461"/>
      <c r="H115" s="476"/>
      <c r="I115" s="482"/>
      <c r="J115" s="488"/>
      <c r="K115" s="494"/>
      <c r="L115" s="502"/>
    </row>
    <row r="116" spans="1:12" ht="24" customHeight="1">
      <c r="A116" s="447"/>
      <c r="B116" s="453"/>
      <c r="C116" s="457"/>
      <c r="D116" s="461"/>
      <c r="E116" s="466"/>
      <c r="F116" s="469"/>
      <c r="G116" s="461"/>
      <c r="H116" s="476"/>
      <c r="I116" s="482"/>
      <c r="J116" s="488"/>
      <c r="K116" s="494"/>
      <c r="L116" s="502"/>
    </row>
    <row r="117" spans="1:12" ht="24" customHeight="1">
      <c r="A117" s="447"/>
      <c r="B117" s="453"/>
      <c r="C117" s="457"/>
      <c r="D117" s="461"/>
      <c r="E117" s="466"/>
      <c r="F117" s="469"/>
      <c r="G117" s="461"/>
      <c r="H117" s="476"/>
      <c r="I117" s="482"/>
      <c r="J117" s="488"/>
      <c r="K117" s="494"/>
      <c r="L117" s="502"/>
    </row>
    <row r="118" spans="1:12" ht="24" customHeight="1">
      <c r="A118" s="447"/>
      <c r="B118" s="453"/>
      <c r="C118" s="457"/>
      <c r="D118" s="461"/>
      <c r="E118" s="466"/>
      <c r="F118" s="469"/>
      <c r="G118" s="461"/>
      <c r="H118" s="476"/>
      <c r="I118" s="482"/>
      <c r="J118" s="488"/>
      <c r="K118" s="494"/>
      <c r="L118" s="502"/>
    </row>
    <row r="119" spans="1:12" ht="24" customHeight="1">
      <c r="A119" s="447"/>
      <c r="B119" s="453"/>
      <c r="C119" s="457"/>
      <c r="D119" s="461"/>
      <c r="E119" s="466"/>
      <c r="F119" s="469"/>
      <c r="G119" s="461"/>
      <c r="H119" s="476"/>
      <c r="I119" s="482"/>
      <c r="J119" s="488"/>
      <c r="K119" s="494"/>
      <c r="L119" s="502"/>
    </row>
    <row r="120" spans="1:12" ht="24" customHeight="1">
      <c r="A120" s="447"/>
      <c r="B120" s="453"/>
      <c r="C120" s="457"/>
      <c r="D120" s="461"/>
      <c r="E120" s="466"/>
      <c r="F120" s="469"/>
      <c r="G120" s="461"/>
      <c r="H120" s="476"/>
      <c r="I120" s="482"/>
      <c r="J120" s="488"/>
      <c r="K120" s="494"/>
      <c r="L120" s="502"/>
    </row>
    <row r="121" spans="1:12" ht="24" customHeight="1">
      <c r="A121" s="447"/>
      <c r="B121" s="453"/>
      <c r="C121" s="457"/>
      <c r="D121" s="461"/>
      <c r="E121" s="466"/>
      <c r="F121" s="469"/>
      <c r="G121" s="461"/>
      <c r="H121" s="475"/>
      <c r="I121" s="481"/>
      <c r="J121" s="487"/>
      <c r="K121" s="494"/>
      <c r="L121" s="501"/>
    </row>
    <row r="122" spans="1:12" ht="24" customHeight="1">
      <c r="A122" s="447"/>
      <c r="B122" s="453"/>
      <c r="C122" s="457"/>
      <c r="D122" s="461"/>
      <c r="E122" s="466"/>
      <c r="F122" s="469"/>
      <c r="G122" s="461"/>
      <c r="H122" s="475"/>
      <c r="I122" s="481"/>
      <c r="J122" s="487"/>
      <c r="K122" s="494"/>
      <c r="L122" s="501"/>
    </row>
    <row r="123" spans="1:12" ht="24" customHeight="1">
      <c r="A123" s="447"/>
      <c r="B123" s="453"/>
      <c r="C123" s="457"/>
      <c r="D123" s="461"/>
      <c r="E123" s="466"/>
      <c r="F123" s="469"/>
      <c r="G123" s="461"/>
      <c r="H123" s="475"/>
      <c r="I123" s="481"/>
      <c r="J123" s="487"/>
      <c r="K123" s="494"/>
      <c r="L123" s="501"/>
    </row>
    <row r="124" spans="1:12" ht="24" customHeight="1">
      <c r="A124" s="447"/>
      <c r="B124" s="453"/>
      <c r="C124" s="457"/>
      <c r="D124" s="461"/>
      <c r="E124" s="466"/>
      <c r="F124" s="469"/>
      <c r="G124" s="461"/>
      <c r="H124" s="475"/>
      <c r="I124" s="481"/>
      <c r="J124" s="487"/>
      <c r="K124" s="494"/>
      <c r="L124" s="501"/>
    </row>
    <row r="125" spans="1:12" ht="24" customHeight="1">
      <c r="A125" s="447"/>
      <c r="B125" s="453"/>
      <c r="C125" s="457"/>
      <c r="D125" s="461"/>
      <c r="E125" s="466"/>
      <c r="F125" s="469"/>
      <c r="G125" s="461"/>
      <c r="H125" s="475"/>
      <c r="I125" s="481"/>
      <c r="J125" s="487"/>
      <c r="K125" s="494"/>
      <c r="L125" s="501"/>
    </row>
    <row r="126" spans="1:12" ht="24" customHeight="1">
      <c r="A126" s="447"/>
      <c r="B126" s="453"/>
      <c r="C126" s="457"/>
      <c r="D126" s="461"/>
      <c r="E126" s="466"/>
      <c r="F126" s="469"/>
      <c r="G126" s="461"/>
      <c r="H126" s="475"/>
      <c r="I126" s="481"/>
      <c r="J126" s="487"/>
      <c r="K126" s="494"/>
      <c r="L126" s="501"/>
    </row>
    <row r="127" spans="1:12" ht="24" customHeight="1">
      <c r="A127" s="447"/>
      <c r="B127" s="453"/>
      <c r="C127" s="457"/>
      <c r="D127" s="461"/>
      <c r="E127" s="466"/>
      <c r="F127" s="469"/>
      <c r="G127" s="461"/>
      <c r="H127" s="475"/>
      <c r="I127" s="481"/>
      <c r="J127" s="488"/>
      <c r="K127" s="494"/>
      <c r="L127" s="502"/>
    </row>
    <row r="128" spans="1:12" ht="24" customHeight="1">
      <c r="A128" s="447"/>
      <c r="B128" s="453"/>
      <c r="C128" s="457"/>
      <c r="D128" s="461"/>
      <c r="E128" s="466"/>
      <c r="F128" s="469"/>
      <c r="G128" s="461"/>
      <c r="H128" s="475"/>
      <c r="I128" s="481"/>
      <c r="J128" s="488"/>
      <c r="K128" s="494"/>
      <c r="L128" s="502"/>
    </row>
    <row r="129" spans="1:12" ht="24" customHeight="1">
      <c r="A129" s="447"/>
      <c r="B129" s="453"/>
      <c r="C129" s="457"/>
      <c r="D129" s="461"/>
      <c r="E129" s="466"/>
      <c r="F129" s="469"/>
      <c r="G129" s="461"/>
      <c r="H129" s="475"/>
      <c r="I129" s="481"/>
      <c r="J129" s="488"/>
      <c r="K129" s="494"/>
      <c r="L129" s="502"/>
    </row>
    <row r="130" spans="1:12" ht="24" customHeight="1">
      <c r="A130" s="447"/>
      <c r="B130" s="453"/>
      <c r="C130" s="457"/>
      <c r="D130" s="461"/>
      <c r="E130" s="466"/>
      <c r="F130" s="469"/>
      <c r="G130" s="461"/>
      <c r="H130" s="476"/>
      <c r="I130" s="482"/>
      <c r="J130" s="488"/>
      <c r="K130" s="494"/>
      <c r="L130" s="502"/>
    </row>
    <row r="131" spans="1:12" ht="24" customHeight="1">
      <c r="A131" s="447"/>
      <c r="B131" s="453"/>
      <c r="C131" s="457"/>
      <c r="D131" s="461"/>
      <c r="E131" s="466"/>
      <c r="F131" s="469"/>
      <c r="G131" s="461"/>
      <c r="H131" s="476"/>
      <c r="I131" s="482"/>
      <c r="J131" s="488"/>
      <c r="K131" s="494"/>
      <c r="L131" s="502"/>
    </row>
    <row r="132" spans="1:12" ht="24" customHeight="1">
      <c r="A132" s="447"/>
      <c r="B132" s="453"/>
      <c r="C132" s="457"/>
      <c r="D132" s="461"/>
      <c r="E132" s="466"/>
      <c r="F132" s="469"/>
      <c r="G132" s="461"/>
      <c r="H132" s="476"/>
      <c r="I132" s="482"/>
      <c r="J132" s="488"/>
      <c r="K132" s="494"/>
      <c r="L132" s="502"/>
    </row>
    <row r="133" spans="1:12" ht="24" customHeight="1">
      <c r="A133" s="447"/>
      <c r="B133" s="453"/>
      <c r="C133" s="457"/>
      <c r="D133" s="461"/>
      <c r="E133" s="466"/>
      <c r="F133" s="469"/>
      <c r="G133" s="461"/>
      <c r="H133" s="476"/>
      <c r="I133" s="482"/>
      <c r="J133" s="488"/>
      <c r="K133" s="494"/>
      <c r="L133" s="502"/>
    </row>
    <row r="134" spans="1:12" ht="24" customHeight="1">
      <c r="A134" s="447"/>
      <c r="B134" s="453"/>
      <c r="C134" s="457"/>
      <c r="D134" s="461"/>
      <c r="E134" s="466"/>
      <c r="F134" s="469"/>
      <c r="G134" s="461"/>
      <c r="H134" s="476"/>
      <c r="I134" s="482"/>
      <c r="J134" s="488"/>
      <c r="K134" s="494"/>
      <c r="L134" s="502"/>
    </row>
    <row r="135" spans="1:12" ht="24" customHeight="1">
      <c r="A135" s="447"/>
      <c r="B135" s="453"/>
      <c r="C135" s="457"/>
      <c r="D135" s="461"/>
      <c r="E135" s="466"/>
      <c r="F135" s="469"/>
      <c r="G135" s="461"/>
      <c r="H135" s="475"/>
      <c r="I135" s="481"/>
      <c r="J135" s="488"/>
      <c r="K135" s="494"/>
      <c r="L135" s="502"/>
    </row>
    <row r="136" spans="1:12" ht="24" customHeight="1">
      <c r="A136" s="447"/>
      <c r="B136" s="453"/>
      <c r="C136" s="457"/>
      <c r="D136" s="461"/>
      <c r="E136" s="466"/>
      <c r="F136" s="469"/>
      <c r="G136" s="461"/>
      <c r="H136" s="475"/>
      <c r="I136" s="481"/>
      <c r="J136" s="488"/>
      <c r="K136" s="494"/>
      <c r="L136" s="502"/>
    </row>
    <row r="137" spans="1:12" ht="24" customHeight="1">
      <c r="A137" s="447"/>
      <c r="B137" s="453"/>
      <c r="C137" s="457"/>
      <c r="D137" s="461"/>
      <c r="E137" s="466"/>
      <c r="F137" s="469"/>
      <c r="G137" s="461"/>
      <c r="H137" s="475"/>
      <c r="I137" s="481"/>
      <c r="J137" s="488"/>
      <c r="K137" s="494"/>
      <c r="L137" s="502"/>
    </row>
    <row r="138" spans="1:12" ht="24" customHeight="1">
      <c r="A138" s="447"/>
      <c r="B138" s="453"/>
      <c r="C138" s="457"/>
      <c r="D138" s="461"/>
      <c r="E138" s="466"/>
      <c r="F138" s="469"/>
      <c r="G138" s="461"/>
      <c r="H138" s="475"/>
      <c r="I138" s="481"/>
      <c r="J138" s="488"/>
      <c r="K138" s="494"/>
      <c r="L138" s="502"/>
    </row>
    <row r="139" spans="1:12" ht="24" customHeight="1">
      <c r="A139" s="447"/>
      <c r="B139" s="453"/>
      <c r="C139" s="457"/>
      <c r="D139" s="461"/>
      <c r="E139" s="466"/>
      <c r="F139" s="469"/>
      <c r="G139" s="461"/>
      <c r="H139" s="475"/>
      <c r="I139" s="481"/>
      <c r="J139" s="488"/>
      <c r="K139" s="494"/>
      <c r="L139" s="502"/>
    </row>
    <row r="140" spans="1:12" ht="24" customHeight="1">
      <c r="A140" s="447"/>
      <c r="B140" s="453"/>
      <c r="C140" s="457"/>
      <c r="D140" s="461"/>
      <c r="E140" s="466"/>
      <c r="F140" s="469"/>
      <c r="G140" s="461"/>
      <c r="H140" s="475"/>
      <c r="I140" s="481"/>
      <c r="J140" s="488"/>
      <c r="K140" s="494"/>
      <c r="L140" s="502"/>
    </row>
    <row r="141" spans="1:12" ht="24" customHeight="1">
      <c r="A141" s="447"/>
      <c r="B141" s="453"/>
      <c r="C141" s="457"/>
      <c r="D141" s="461"/>
      <c r="E141" s="466"/>
      <c r="F141" s="469"/>
      <c r="G141" s="461"/>
      <c r="H141" s="475"/>
      <c r="I141" s="481"/>
      <c r="J141" s="488"/>
      <c r="K141" s="494"/>
      <c r="L141" s="502"/>
    </row>
    <row r="142" spans="1:12" ht="24" customHeight="1">
      <c r="A142" s="447"/>
      <c r="B142" s="453"/>
      <c r="C142" s="457"/>
      <c r="D142" s="461"/>
      <c r="E142" s="466"/>
      <c r="F142" s="469"/>
      <c r="G142" s="461"/>
      <c r="H142" s="475"/>
      <c r="I142" s="481"/>
      <c r="J142" s="488"/>
      <c r="K142" s="494"/>
      <c r="L142" s="502"/>
    </row>
    <row r="143" spans="1:12" ht="24" customHeight="1">
      <c r="A143" s="447"/>
      <c r="B143" s="453"/>
      <c r="C143" s="457"/>
      <c r="D143" s="461"/>
      <c r="E143" s="466"/>
      <c r="F143" s="469"/>
      <c r="G143" s="461"/>
      <c r="H143" s="475"/>
      <c r="I143" s="481"/>
      <c r="J143" s="488"/>
      <c r="K143" s="494"/>
      <c r="L143" s="502"/>
    </row>
    <row r="144" spans="1:12" ht="24" customHeight="1">
      <c r="A144" s="447"/>
      <c r="B144" s="453"/>
      <c r="C144" s="457"/>
      <c r="D144" s="461"/>
      <c r="E144" s="466"/>
      <c r="F144" s="469"/>
      <c r="G144" s="461"/>
      <c r="H144" s="475"/>
      <c r="I144" s="481"/>
      <c r="J144" s="488"/>
      <c r="K144" s="494"/>
      <c r="L144" s="502"/>
    </row>
    <row r="145" spans="1:12" ht="24" customHeight="1">
      <c r="A145" s="447"/>
      <c r="B145" s="453"/>
      <c r="C145" s="457"/>
      <c r="D145" s="461"/>
      <c r="E145" s="466"/>
      <c r="F145" s="469"/>
      <c r="G145" s="461"/>
      <c r="H145" s="475"/>
      <c r="I145" s="481"/>
      <c r="J145" s="488"/>
      <c r="K145" s="494"/>
      <c r="L145" s="502"/>
    </row>
    <row r="146" spans="1:12" ht="24" customHeight="1">
      <c r="A146" s="447"/>
      <c r="B146" s="453"/>
      <c r="C146" s="457"/>
      <c r="D146" s="461"/>
      <c r="E146" s="466"/>
      <c r="F146" s="469"/>
      <c r="G146" s="461"/>
      <c r="H146" s="475"/>
      <c r="I146" s="481"/>
      <c r="J146" s="488"/>
      <c r="K146" s="494"/>
      <c r="L146" s="502"/>
    </row>
    <row r="147" spans="1:12" ht="24" customHeight="1">
      <c r="A147" s="447"/>
      <c r="B147" s="453"/>
      <c r="C147" s="457"/>
      <c r="D147" s="461"/>
      <c r="E147" s="466"/>
      <c r="F147" s="469"/>
      <c r="G147" s="461"/>
      <c r="H147" s="475"/>
      <c r="I147" s="481"/>
      <c r="J147" s="488"/>
      <c r="K147" s="494"/>
      <c r="L147" s="502"/>
    </row>
    <row r="148" spans="1:12" ht="24" customHeight="1">
      <c r="A148" s="447"/>
      <c r="B148" s="453"/>
      <c r="C148" s="457"/>
      <c r="D148" s="461"/>
      <c r="E148" s="466"/>
      <c r="F148" s="469"/>
      <c r="G148" s="461"/>
      <c r="H148" s="476"/>
      <c r="I148" s="482"/>
      <c r="J148" s="488"/>
      <c r="K148" s="494"/>
      <c r="L148" s="502"/>
    </row>
    <row r="149" spans="1:12" ht="24" customHeight="1">
      <c r="A149" s="447"/>
      <c r="B149" s="453"/>
      <c r="C149" s="457"/>
      <c r="D149" s="461"/>
      <c r="E149" s="466"/>
      <c r="F149" s="469"/>
      <c r="G149" s="461"/>
      <c r="H149" s="476"/>
      <c r="I149" s="482"/>
      <c r="J149" s="488"/>
      <c r="K149" s="494"/>
      <c r="L149" s="502"/>
    </row>
    <row r="150" spans="1:12" ht="24" customHeight="1">
      <c r="A150" s="447"/>
      <c r="B150" s="453"/>
      <c r="C150" s="457"/>
      <c r="D150" s="461"/>
      <c r="E150" s="466"/>
      <c r="F150" s="469"/>
      <c r="G150" s="461"/>
      <c r="H150" s="476"/>
      <c r="I150" s="482"/>
      <c r="J150" s="488"/>
      <c r="K150" s="494"/>
      <c r="L150" s="502"/>
    </row>
    <row r="151" spans="1:12" ht="24" customHeight="1">
      <c r="A151" s="447"/>
      <c r="B151" s="453"/>
      <c r="C151" s="457"/>
      <c r="D151" s="461"/>
      <c r="E151" s="466"/>
      <c r="F151" s="469"/>
      <c r="G151" s="461"/>
      <c r="H151" s="475"/>
      <c r="I151" s="481"/>
      <c r="J151" s="488"/>
      <c r="K151" s="494"/>
      <c r="L151" s="502"/>
    </row>
    <row r="152" spans="1:12" ht="24" customHeight="1">
      <c r="A152" s="447"/>
      <c r="B152" s="453"/>
      <c r="C152" s="457"/>
      <c r="D152" s="461"/>
      <c r="E152" s="466"/>
      <c r="F152" s="469"/>
      <c r="G152" s="461"/>
      <c r="H152" s="475"/>
      <c r="I152" s="481"/>
      <c r="J152" s="488"/>
      <c r="K152" s="494"/>
      <c r="L152" s="502"/>
    </row>
    <row r="153" spans="1:12" ht="24" customHeight="1">
      <c r="A153" s="447"/>
      <c r="B153" s="453"/>
      <c r="C153" s="457"/>
      <c r="D153" s="461"/>
      <c r="E153" s="466"/>
      <c r="F153" s="469"/>
      <c r="G153" s="461"/>
      <c r="H153" s="475"/>
      <c r="I153" s="481"/>
      <c r="J153" s="488"/>
      <c r="K153" s="494"/>
      <c r="L153" s="502"/>
    </row>
    <row r="154" spans="1:12" ht="24" customHeight="1">
      <c r="A154" s="447"/>
      <c r="B154" s="453"/>
      <c r="C154" s="457"/>
      <c r="D154" s="461"/>
      <c r="E154" s="466"/>
      <c r="F154" s="469"/>
      <c r="G154" s="461"/>
      <c r="H154" s="475"/>
      <c r="I154" s="481"/>
      <c r="J154" s="487"/>
      <c r="K154" s="494"/>
      <c r="L154" s="501"/>
    </row>
    <row r="155" spans="1:12" ht="24" customHeight="1">
      <c r="A155" s="447"/>
      <c r="B155" s="453"/>
      <c r="C155" s="457"/>
      <c r="D155" s="461"/>
      <c r="E155" s="466"/>
      <c r="F155" s="469"/>
      <c r="G155" s="461"/>
      <c r="H155" s="475"/>
      <c r="I155" s="481"/>
      <c r="J155" s="488"/>
      <c r="K155" s="494"/>
      <c r="L155" s="502"/>
    </row>
    <row r="156" spans="1:12" ht="24" customHeight="1">
      <c r="A156" s="447"/>
      <c r="B156" s="453"/>
      <c r="C156" s="457"/>
      <c r="D156" s="461"/>
      <c r="E156" s="466"/>
      <c r="F156" s="469"/>
      <c r="G156" s="461"/>
      <c r="H156" s="475"/>
      <c r="I156" s="481"/>
      <c r="J156" s="488"/>
      <c r="K156" s="494"/>
      <c r="L156" s="502"/>
    </row>
    <row r="157" spans="1:12" ht="24" customHeight="1">
      <c r="A157" s="447"/>
      <c r="B157" s="453"/>
      <c r="C157" s="457"/>
      <c r="D157" s="461"/>
      <c r="E157" s="466"/>
      <c r="F157" s="469"/>
      <c r="G157" s="461"/>
      <c r="H157" s="475"/>
      <c r="I157" s="481"/>
      <c r="J157" s="488"/>
      <c r="K157" s="494"/>
      <c r="L157" s="502"/>
    </row>
    <row r="158" spans="1:12" ht="24" customHeight="1">
      <c r="A158" s="447"/>
      <c r="B158" s="453"/>
      <c r="C158" s="457"/>
      <c r="D158" s="461"/>
      <c r="E158" s="466"/>
      <c r="F158" s="469"/>
      <c r="G158" s="461"/>
      <c r="H158" s="475"/>
      <c r="I158" s="481"/>
      <c r="J158" s="488"/>
      <c r="K158" s="494"/>
      <c r="L158" s="502"/>
    </row>
    <row r="159" spans="1:12" ht="24" customHeight="1">
      <c r="A159" s="447"/>
      <c r="B159" s="453"/>
      <c r="C159" s="457"/>
      <c r="D159" s="461"/>
      <c r="E159" s="466"/>
      <c r="F159" s="469"/>
      <c r="G159" s="461"/>
      <c r="H159" s="475"/>
      <c r="I159" s="481"/>
      <c r="J159" s="488"/>
      <c r="K159" s="494"/>
      <c r="L159" s="502"/>
    </row>
    <row r="160" spans="1:12" ht="24" customHeight="1">
      <c r="A160" s="447"/>
      <c r="B160" s="453"/>
      <c r="C160" s="457"/>
      <c r="D160" s="461"/>
      <c r="E160" s="466"/>
      <c r="F160" s="469"/>
      <c r="G160" s="461"/>
      <c r="H160" s="475"/>
      <c r="I160" s="481"/>
      <c r="J160" s="488"/>
      <c r="K160" s="494"/>
      <c r="L160" s="502"/>
    </row>
    <row r="161" spans="1:12" ht="24" customHeight="1">
      <c r="A161" s="447"/>
      <c r="B161" s="453"/>
      <c r="C161" s="457"/>
      <c r="D161" s="461"/>
      <c r="E161" s="466"/>
      <c r="F161" s="469"/>
      <c r="G161" s="461"/>
      <c r="H161" s="475"/>
      <c r="I161" s="481"/>
      <c r="J161" s="488"/>
      <c r="K161" s="494"/>
      <c r="L161" s="502"/>
    </row>
    <row r="162" spans="1:12" ht="24" customHeight="1">
      <c r="A162" s="447"/>
      <c r="B162" s="453"/>
      <c r="C162" s="457"/>
      <c r="D162" s="461"/>
      <c r="E162" s="466"/>
      <c r="F162" s="469"/>
      <c r="G162" s="461"/>
      <c r="H162" s="475"/>
      <c r="I162" s="481"/>
      <c r="J162" s="488"/>
      <c r="K162" s="494"/>
      <c r="L162" s="502"/>
    </row>
    <row r="163" spans="1:12" ht="24" customHeight="1">
      <c r="A163" s="447"/>
      <c r="B163" s="453"/>
      <c r="C163" s="457"/>
      <c r="D163" s="461"/>
      <c r="E163" s="466"/>
      <c r="F163" s="469"/>
      <c r="G163" s="461"/>
      <c r="H163" s="475"/>
      <c r="I163" s="481"/>
      <c r="J163" s="488"/>
      <c r="K163" s="494"/>
      <c r="L163" s="502"/>
    </row>
    <row r="164" spans="1:12" ht="24" customHeight="1">
      <c r="A164" s="447"/>
      <c r="B164" s="453"/>
      <c r="C164" s="457"/>
      <c r="D164" s="461"/>
      <c r="E164" s="466"/>
      <c r="F164" s="469"/>
      <c r="G164" s="461"/>
      <c r="H164" s="475"/>
      <c r="I164" s="481"/>
      <c r="J164" s="488"/>
      <c r="K164" s="494"/>
      <c r="L164" s="502"/>
    </row>
    <row r="165" spans="1:12" ht="24" customHeight="1">
      <c r="A165" s="447"/>
      <c r="B165" s="453"/>
      <c r="C165" s="457"/>
      <c r="D165" s="461"/>
      <c r="E165" s="466"/>
      <c r="F165" s="469"/>
      <c r="G165" s="461"/>
      <c r="H165" s="475"/>
      <c r="I165" s="481"/>
      <c r="J165" s="488"/>
      <c r="K165" s="494"/>
      <c r="L165" s="502"/>
    </row>
    <row r="166" spans="1:12" ht="24" customHeight="1">
      <c r="A166" s="447"/>
      <c r="B166" s="453"/>
      <c r="C166" s="457"/>
      <c r="D166" s="461"/>
      <c r="E166" s="466"/>
      <c r="F166" s="469"/>
      <c r="G166" s="461"/>
      <c r="H166" s="475"/>
      <c r="I166" s="481"/>
      <c r="J166" s="488"/>
      <c r="K166" s="494"/>
      <c r="L166" s="502"/>
    </row>
    <row r="167" spans="1:12" ht="24" customHeight="1">
      <c r="A167" s="447"/>
      <c r="B167" s="453"/>
      <c r="C167" s="457"/>
      <c r="D167" s="461"/>
      <c r="E167" s="466"/>
      <c r="F167" s="469"/>
      <c r="G167" s="461"/>
      <c r="H167" s="475"/>
      <c r="I167" s="481"/>
      <c r="J167" s="488"/>
      <c r="K167" s="494"/>
      <c r="L167" s="502"/>
    </row>
    <row r="168" spans="1:12" ht="24" customHeight="1">
      <c r="A168" s="447"/>
      <c r="B168" s="453"/>
      <c r="C168" s="457"/>
      <c r="D168" s="461"/>
      <c r="E168" s="466"/>
      <c r="F168" s="469"/>
      <c r="G168" s="461"/>
      <c r="H168" s="475"/>
      <c r="I168" s="481"/>
      <c r="J168" s="488"/>
      <c r="K168" s="494"/>
      <c r="L168" s="502"/>
    </row>
    <row r="169" spans="1:12" ht="24" customHeight="1">
      <c r="A169" s="447"/>
      <c r="B169" s="453"/>
      <c r="C169" s="457"/>
      <c r="D169" s="461"/>
      <c r="E169" s="466"/>
      <c r="F169" s="469"/>
      <c r="G169" s="461"/>
      <c r="H169" s="475"/>
      <c r="I169" s="481"/>
      <c r="J169" s="488"/>
      <c r="K169" s="494"/>
      <c r="L169" s="502"/>
    </row>
    <row r="170" spans="1:12" ht="24" customHeight="1">
      <c r="A170" s="447"/>
      <c r="B170" s="453"/>
      <c r="C170" s="457"/>
      <c r="D170" s="461"/>
      <c r="E170" s="466"/>
      <c r="F170" s="469"/>
      <c r="G170" s="461"/>
      <c r="H170" s="475"/>
      <c r="I170" s="481"/>
      <c r="J170" s="488"/>
      <c r="K170" s="494"/>
      <c r="L170" s="502"/>
    </row>
    <row r="171" spans="1:12" ht="24" customHeight="1">
      <c r="A171" s="447"/>
      <c r="B171" s="453"/>
      <c r="C171" s="457"/>
      <c r="D171" s="461"/>
      <c r="E171" s="466"/>
      <c r="F171" s="469"/>
      <c r="G171" s="461"/>
      <c r="H171" s="475"/>
      <c r="I171" s="481"/>
      <c r="J171" s="488"/>
      <c r="K171" s="494"/>
      <c r="L171" s="502"/>
    </row>
    <row r="172" spans="1:12" ht="24" customHeight="1">
      <c r="A172" s="447"/>
      <c r="B172" s="453"/>
      <c r="C172" s="457"/>
      <c r="D172" s="461"/>
      <c r="E172" s="466"/>
      <c r="F172" s="469"/>
      <c r="G172" s="461"/>
      <c r="H172" s="475"/>
      <c r="I172" s="481"/>
      <c r="J172" s="488"/>
      <c r="K172" s="494"/>
      <c r="L172" s="502"/>
    </row>
    <row r="173" spans="1:12" ht="24" customHeight="1">
      <c r="A173" s="447"/>
      <c r="B173" s="453"/>
      <c r="C173" s="457"/>
      <c r="D173" s="461"/>
      <c r="E173" s="466"/>
      <c r="F173" s="469"/>
      <c r="G173" s="461"/>
      <c r="H173" s="475"/>
      <c r="I173" s="481"/>
      <c r="J173" s="488"/>
      <c r="K173" s="494"/>
      <c r="L173" s="502"/>
    </row>
    <row r="174" spans="1:12" ht="24" customHeight="1">
      <c r="A174" s="447"/>
      <c r="B174" s="453"/>
      <c r="C174" s="457"/>
      <c r="D174" s="461"/>
      <c r="E174" s="466"/>
      <c r="F174" s="469"/>
      <c r="G174" s="461"/>
      <c r="H174" s="475"/>
      <c r="I174" s="481"/>
      <c r="J174" s="488"/>
      <c r="K174" s="494"/>
      <c r="L174" s="502"/>
    </row>
    <row r="175" spans="1:12" ht="24" customHeight="1">
      <c r="A175" s="447"/>
      <c r="B175" s="453"/>
      <c r="C175" s="457"/>
      <c r="D175" s="461"/>
      <c r="E175" s="466"/>
      <c r="F175" s="469"/>
      <c r="G175" s="461"/>
      <c r="H175" s="475"/>
      <c r="I175" s="481"/>
      <c r="J175" s="487"/>
      <c r="K175" s="494"/>
      <c r="L175" s="501"/>
    </row>
    <row r="176" spans="1:12" ht="24" customHeight="1">
      <c r="A176" s="447"/>
      <c r="B176" s="453"/>
      <c r="C176" s="457"/>
      <c r="D176" s="461"/>
      <c r="E176" s="466"/>
      <c r="F176" s="469"/>
      <c r="G176" s="461"/>
      <c r="H176" s="475"/>
      <c r="I176" s="481"/>
      <c r="J176" s="488"/>
      <c r="K176" s="494"/>
      <c r="L176" s="502"/>
    </row>
    <row r="177" spans="1:12" ht="24" customHeight="1">
      <c r="A177" s="447"/>
      <c r="B177" s="453"/>
      <c r="C177" s="457"/>
      <c r="D177" s="461"/>
      <c r="E177" s="466"/>
      <c r="F177" s="469"/>
      <c r="G177" s="461"/>
      <c r="H177" s="475"/>
      <c r="I177" s="481"/>
      <c r="J177" s="488"/>
      <c r="K177" s="494"/>
      <c r="L177" s="502"/>
    </row>
    <row r="178" spans="1:12" ht="24" customHeight="1">
      <c r="A178" s="447"/>
      <c r="B178" s="453"/>
      <c r="C178" s="457"/>
      <c r="D178" s="461"/>
      <c r="E178" s="466"/>
      <c r="F178" s="469"/>
      <c r="G178" s="461"/>
      <c r="H178" s="475"/>
      <c r="I178" s="481"/>
      <c r="J178" s="488"/>
      <c r="K178" s="494"/>
      <c r="L178" s="502"/>
    </row>
    <row r="179" spans="1:12" ht="24" customHeight="1">
      <c r="A179" s="447"/>
      <c r="B179" s="453"/>
      <c r="C179" s="457"/>
      <c r="D179" s="461"/>
      <c r="E179" s="466"/>
      <c r="F179" s="469"/>
      <c r="G179" s="461"/>
      <c r="H179" s="475"/>
      <c r="I179" s="481"/>
      <c r="J179" s="488"/>
      <c r="K179" s="494"/>
      <c r="L179" s="502"/>
    </row>
    <row r="180" spans="1:12" ht="24" customHeight="1">
      <c r="A180" s="447"/>
      <c r="B180" s="453"/>
      <c r="C180" s="457"/>
      <c r="D180" s="461"/>
      <c r="E180" s="466"/>
      <c r="F180" s="469"/>
      <c r="G180" s="461"/>
      <c r="H180" s="475"/>
      <c r="I180" s="481"/>
      <c r="J180" s="487"/>
      <c r="K180" s="494"/>
      <c r="L180" s="501"/>
    </row>
    <row r="181" spans="1:12" ht="24" customHeight="1">
      <c r="A181" s="447"/>
      <c r="B181" s="453"/>
      <c r="C181" s="457"/>
      <c r="D181" s="461"/>
      <c r="E181" s="466"/>
      <c r="F181" s="469"/>
      <c r="G181" s="461"/>
      <c r="H181" s="475"/>
      <c r="I181" s="481"/>
      <c r="J181" s="487"/>
      <c r="K181" s="494"/>
      <c r="L181" s="501"/>
    </row>
    <row r="182" spans="1:12" ht="24" customHeight="1">
      <c r="A182" s="447"/>
      <c r="B182" s="453"/>
      <c r="C182" s="457"/>
      <c r="D182" s="461"/>
      <c r="E182" s="466"/>
      <c r="F182" s="469"/>
      <c r="G182" s="461"/>
      <c r="H182" s="475"/>
      <c r="I182" s="481"/>
      <c r="J182" s="488"/>
      <c r="K182" s="494"/>
      <c r="L182" s="502"/>
    </row>
    <row r="183" spans="1:12" ht="24" customHeight="1">
      <c r="A183" s="447"/>
      <c r="B183" s="453"/>
      <c r="C183" s="457"/>
      <c r="D183" s="461"/>
      <c r="E183" s="466"/>
      <c r="F183" s="469"/>
      <c r="G183" s="461"/>
      <c r="H183" s="475"/>
      <c r="I183" s="481"/>
      <c r="J183" s="488"/>
      <c r="K183" s="494"/>
      <c r="L183" s="502"/>
    </row>
    <row r="184" spans="1:12" ht="24" customHeight="1">
      <c r="A184" s="447"/>
      <c r="B184" s="453"/>
      <c r="C184" s="457"/>
      <c r="D184" s="461"/>
      <c r="E184" s="466"/>
      <c r="F184" s="469"/>
      <c r="G184" s="461"/>
      <c r="H184" s="475"/>
      <c r="I184" s="481"/>
      <c r="J184" s="489"/>
      <c r="K184" s="495"/>
      <c r="L184" s="502"/>
    </row>
    <row r="185" spans="1:12" ht="24" customHeight="1">
      <c r="A185" s="447"/>
      <c r="B185" s="453"/>
      <c r="C185" s="457"/>
      <c r="D185" s="461"/>
      <c r="E185" s="466"/>
      <c r="F185" s="469"/>
      <c r="G185" s="461"/>
      <c r="H185" s="475"/>
      <c r="I185" s="481"/>
      <c r="J185" s="488"/>
      <c r="K185" s="494"/>
      <c r="L185" s="502"/>
    </row>
    <row r="186" spans="1:12" ht="24" customHeight="1">
      <c r="A186" s="447"/>
      <c r="B186" s="453"/>
      <c r="C186" s="457"/>
      <c r="D186" s="461"/>
      <c r="E186" s="466"/>
      <c r="F186" s="469"/>
      <c r="G186" s="461"/>
      <c r="H186" s="475"/>
      <c r="I186" s="481"/>
      <c r="J186" s="487"/>
      <c r="K186" s="494"/>
      <c r="L186" s="501"/>
    </row>
    <row r="187" spans="1:12" ht="24" customHeight="1">
      <c r="A187" s="447"/>
      <c r="B187" s="453"/>
      <c r="C187" s="457"/>
      <c r="D187" s="461"/>
      <c r="E187" s="466"/>
      <c r="F187" s="469"/>
      <c r="G187" s="461"/>
      <c r="H187" s="475"/>
      <c r="I187" s="481"/>
      <c r="J187" s="487"/>
      <c r="K187" s="494"/>
      <c r="L187" s="501"/>
    </row>
    <row r="188" spans="1:12" ht="24" customHeight="1">
      <c r="A188" s="447"/>
      <c r="B188" s="453"/>
      <c r="C188" s="457"/>
      <c r="D188" s="461"/>
      <c r="E188" s="466"/>
      <c r="F188" s="469"/>
      <c r="G188" s="461"/>
      <c r="H188" s="475"/>
      <c r="I188" s="481"/>
      <c r="J188" s="487"/>
      <c r="K188" s="494"/>
      <c r="L188" s="501"/>
    </row>
    <row r="189" spans="1:12" ht="24" customHeight="1">
      <c r="A189" s="447"/>
      <c r="B189" s="453"/>
      <c r="C189" s="457"/>
      <c r="D189" s="461"/>
      <c r="E189" s="466"/>
      <c r="F189" s="469"/>
      <c r="G189" s="461"/>
      <c r="H189" s="475"/>
      <c r="I189" s="481"/>
      <c r="J189" s="487"/>
      <c r="K189" s="494"/>
      <c r="L189" s="501"/>
    </row>
    <row r="190" spans="1:12" ht="24" customHeight="1">
      <c r="A190" s="447"/>
      <c r="B190" s="453"/>
      <c r="C190" s="457"/>
      <c r="D190" s="461"/>
      <c r="E190" s="466"/>
      <c r="F190" s="469"/>
      <c r="G190" s="461"/>
      <c r="H190" s="475"/>
      <c r="I190" s="481"/>
      <c r="J190" s="487"/>
      <c r="K190" s="494"/>
      <c r="L190" s="501"/>
    </row>
    <row r="191" spans="1:12" ht="24" customHeight="1">
      <c r="A191" s="447"/>
      <c r="B191" s="453"/>
      <c r="C191" s="457"/>
      <c r="D191" s="461"/>
      <c r="E191" s="466"/>
      <c r="F191" s="469"/>
      <c r="G191" s="461"/>
      <c r="H191" s="475"/>
      <c r="I191" s="481"/>
      <c r="J191" s="487"/>
      <c r="K191" s="494"/>
      <c r="L191" s="501"/>
    </row>
    <row r="192" spans="1:12" ht="24" customHeight="1">
      <c r="A192" s="447"/>
      <c r="B192" s="453"/>
      <c r="C192" s="457"/>
      <c r="D192" s="461"/>
      <c r="E192" s="466"/>
      <c r="F192" s="469"/>
      <c r="G192" s="461"/>
      <c r="H192" s="475"/>
      <c r="I192" s="481"/>
      <c r="J192" s="487"/>
      <c r="K192" s="494"/>
      <c r="L192" s="501"/>
    </row>
    <row r="193" spans="1:12" ht="24" customHeight="1">
      <c r="A193" s="447"/>
      <c r="B193" s="453"/>
      <c r="C193" s="457"/>
      <c r="D193" s="461"/>
      <c r="E193" s="466"/>
      <c r="F193" s="469"/>
      <c r="G193" s="461"/>
      <c r="H193" s="475"/>
      <c r="I193" s="481"/>
      <c r="J193" s="487"/>
      <c r="K193" s="494"/>
      <c r="L193" s="501"/>
    </row>
    <row r="194" spans="1:12" ht="24" customHeight="1">
      <c r="A194" s="447"/>
      <c r="B194" s="453"/>
      <c r="C194" s="457"/>
      <c r="D194" s="461"/>
      <c r="E194" s="466"/>
      <c r="F194" s="469"/>
      <c r="G194" s="461"/>
      <c r="H194" s="475"/>
      <c r="I194" s="481"/>
      <c r="J194" s="487"/>
      <c r="K194" s="494"/>
      <c r="L194" s="501"/>
    </row>
    <row r="195" spans="1:12" ht="24" customHeight="1">
      <c r="A195" s="447"/>
      <c r="B195" s="453"/>
      <c r="C195" s="457"/>
      <c r="D195" s="461"/>
      <c r="E195" s="466"/>
      <c r="F195" s="469"/>
      <c r="G195" s="461"/>
      <c r="H195" s="475"/>
      <c r="I195" s="481"/>
      <c r="J195" s="487"/>
      <c r="K195" s="494"/>
      <c r="L195" s="501"/>
    </row>
    <row r="196" spans="1:12" ht="24" customHeight="1">
      <c r="A196" s="447"/>
      <c r="B196" s="453"/>
      <c r="C196" s="457"/>
      <c r="D196" s="461"/>
      <c r="E196" s="466"/>
      <c r="F196" s="469"/>
      <c r="G196" s="461"/>
      <c r="H196" s="475"/>
      <c r="I196" s="481"/>
      <c r="J196" s="487"/>
      <c r="K196" s="494"/>
      <c r="L196" s="501"/>
    </row>
    <row r="197" spans="1:12" ht="24" customHeight="1">
      <c r="A197" s="447"/>
      <c r="B197" s="453"/>
      <c r="C197" s="457"/>
      <c r="D197" s="461"/>
      <c r="E197" s="466"/>
      <c r="F197" s="469"/>
      <c r="G197" s="461"/>
      <c r="H197" s="475"/>
      <c r="I197" s="481"/>
      <c r="J197" s="487"/>
      <c r="K197" s="494"/>
      <c r="L197" s="501"/>
    </row>
    <row r="198" spans="1:12" ht="24" customHeight="1">
      <c r="A198" s="447"/>
      <c r="B198" s="453"/>
      <c r="C198" s="457"/>
      <c r="D198" s="461"/>
      <c r="E198" s="466"/>
      <c r="F198" s="469"/>
      <c r="G198" s="461"/>
      <c r="H198" s="475"/>
      <c r="I198" s="481"/>
      <c r="J198" s="487"/>
      <c r="K198" s="494"/>
      <c r="L198" s="501"/>
    </row>
    <row r="199" spans="1:12" ht="24" customHeight="1">
      <c r="A199" s="447"/>
      <c r="B199" s="453"/>
      <c r="C199" s="457"/>
      <c r="D199" s="461"/>
      <c r="E199" s="466"/>
      <c r="F199" s="469"/>
      <c r="G199" s="461"/>
      <c r="H199" s="475"/>
      <c r="I199" s="481"/>
      <c r="J199" s="487"/>
      <c r="K199" s="494"/>
      <c r="L199" s="501"/>
    </row>
    <row r="200" spans="1:12" ht="24" customHeight="1">
      <c r="A200" s="447"/>
      <c r="B200" s="453"/>
      <c r="C200" s="457"/>
      <c r="D200" s="461"/>
      <c r="E200" s="466"/>
      <c r="F200" s="469"/>
      <c r="G200" s="461"/>
      <c r="H200" s="475"/>
      <c r="I200" s="481"/>
      <c r="J200" s="487"/>
      <c r="K200" s="494"/>
      <c r="L200" s="501"/>
    </row>
    <row r="201" spans="1:12" ht="24" customHeight="1">
      <c r="A201" s="447"/>
      <c r="B201" s="453"/>
      <c r="C201" s="457"/>
      <c r="D201" s="461"/>
      <c r="E201" s="466"/>
      <c r="F201" s="469"/>
      <c r="G201" s="461"/>
      <c r="H201" s="475"/>
      <c r="I201" s="481"/>
      <c r="J201" s="487"/>
      <c r="K201" s="494"/>
      <c r="L201" s="501"/>
    </row>
    <row r="202" spans="1:12" ht="24" customHeight="1">
      <c r="A202" s="447"/>
      <c r="B202" s="453"/>
      <c r="C202" s="457"/>
      <c r="D202" s="461"/>
      <c r="E202" s="466"/>
      <c r="F202" s="469"/>
      <c r="G202" s="461"/>
      <c r="H202" s="475"/>
      <c r="I202" s="481"/>
      <c r="J202" s="487"/>
      <c r="K202" s="494"/>
      <c r="L202" s="501"/>
    </row>
    <row r="203" spans="1:12" ht="24" customHeight="1">
      <c r="A203" s="447"/>
      <c r="B203" s="453"/>
      <c r="C203" s="457"/>
      <c r="D203" s="461"/>
      <c r="E203" s="466"/>
      <c r="F203" s="469"/>
      <c r="G203" s="461"/>
      <c r="H203" s="475"/>
      <c r="I203" s="481"/>
      <c r="J203" s="487"/>
      <c r="K203" s="494"/>
      <c r="L203" s="501"/>
    </row>
    <row r="204" spans="1:12" ht="24" customHeight="1">
      <c r="A204" s="447"/>
      <c r="B204" s="453"/>
      <c r="C204" s="457"/>
      <c r="D204" s="461"/>
      <c r="E204" s="466"/>
      <c r="F204" s="469"/>
      <c r="G204" s="461"/>
      <c r="H204" s="475"/>
      <c r="I204" s="481"/>
      <c r="J204" s="487"/>
      <c r="K204" s="494"/>
      <c r="L204" s="501"/>
    </row>
    <row r="205" spans="1:12" ht="24" customHeight="1">
      <c r="A205" s="447"/>
      <c r="B205" s="453"/>
      <c r="C205" s="457"/>
      <c r="D205" s="461"/>
      <c r="E205" s="466"/>
      <c r="F205" s="469"/>
      <c r="G205" s="461"/>
      <c r="H205" s="475"/>
      <c r="I205" s="481"/>
      <c r="J205" s="487"/>
      <c r="K205" s="494"/>
      <c r="L205" s="501"/>
    </row>
    <row r="206" spans="1:12" ht="24" customHeight="1">
      <c r="A206" s="447"/>
      <c r="B206" s="453"/>
      <c r="C206" s="457"/>
      <c r="D206" s="461"/>
      <c r="E206" s="466"/>
      <c r="F206" s="469"/>
      <c r="G206" s="461"/>
      <c r="H206" s="475"/>
      <c r="I206" s="481"/>
      <c r="J206" s="487"/>
      <c r="K206" s="494"/>
      <c r="L206" s="501"/>
    </row>
    <row r="207" spans="1:12" ht="24" customHeight="1">
      <c r="A207" s="447"/>
      <c r="B207" s="453"/>
      <c r="C207" s="457"/>
      <c r="D207" s="461"/>
      <c r="E207" s="466"/>
      <c r="F207" s="469"/>
      <c r="G207" s="461"/>
      <c r="H207" s="475"/>
      <c r="I207" s="481"/>
      <c r="J207" s="487"/>
      <c r="K207" s="494"/>
      <c r="L207" s="501"/>
    </row>
    <row r="208" spans="1:12" ht="24" customHeight="1">
      <c r="A208" s="448"/>
      <c r="B208" s="448"/>
      <c r="C208" s="53"/>
      <c r="D208" s="465"/>
      <c r="E208" s="53"/>
      <c r="F208" s="465"/>
      <c r="G208" s="465"/>
      <c r="H208" s="478"/>
      <c r="I208" s="448"/>
      <c r="J208" s="490"/>
      <c r="K208" s="496"/>
      <c r="L208" s="465"/>
    </row>
    <row r="209" spans="1:12" ht="24" customHeight="1">
      <c r="A209" s="448"/>
      <c r="B209" s="448"/>
      <c r="C209" s="53"/>
      <c r="D209" s="465"/>
      <c r="E209" s="53"/>
      <c r="F209" s="465"/>
      <c r="G209" s="465"/>
      <c r="H209" s="478"/>
      <c r="I209" s="448"/>
      <c r="J209" s="490"/>
      <c r="K209" s="496"/>
      <c r="L209" s="465"/>
    </row>
    <row r="210" spans="1:12" ht="24" customHeight="1">
      <c r="A210" s="448"/>
      <c r="B210" s="448"/>
      <c r="C210" s="53"/>
      <c r="D210" s="465"/>
      <c r="E210" s="53"/>
      <c r="F210" s="465"/>
      <c r="G210" s="465"/>
      <c r="H210" s="478"/>
      <c r="I210" s="448"/>
      <c r="J210" s="490"/>
      <c r="K210" s="496"/>
      <c r="L210" s="465"/>
    </row>
    <row r="211" spans="1:12" ht="24" customHeight="1">
      <c r="A211" s="448"/>
      <c r="B211" s="448"/>
      <c r="C211" s="53"/>
      <c r="D211" s="465"/>
      <c r="E211" s="53"/>
      <c r="F211" s="465"/>
      <c r="G211" s="465"/>
      <c r="H211" s="478"/>
      <c r="I211" s="448"/>
      <c r="J211" s="490"/>
      <c r="K211" s="496"/>
      <c r="L211" s="465"/>
    </row>
    <row r="212" spans="1:12" ht="24" customHeight="1">
      <c r="A212" s="448"/>
      <c r="B212" s="448"/>
      <c r="C212" s="53"/>
      <c r="D212" s="465"/>
      <c r="E212" s="53"/>
      <c r="F212" s="465"/>
      <c r="G212" s="465"/>
      <c r="H212" s="478"/>
      <c r="I212" s="448"/>
      <c r="J212" s="490"/>
      <c r="K212" s="496"/>
      <c r="L212" s="465"/>
    </row>
    <row r="213" spans="1:12" ht="24" customHeight="1">
      <c r="A213" s="448"/>
      <c r="B213" s="448"/>
      <c r="C213" s="53"/>
      <c r="D213" s="465"/>
      <c r="E213" s="53"/>
      <c r="F213" s="465"/>
      <c r="G213" s="465"/>
      <c r="H213" s="478"/>
      <c r="I213" s="448"/>
      <c r="J213" s="490"/>
      <c r="K213" s="496"/>
      <c r="L213" s="465"/>
    </row>
    <row r="214" spans="1:12" ht="24" customHeight="1">
      <c r="A214" s="448"/>
      <c r="B214" s="448"/>
      <c r="C214" s="53"/>
      <c r="D214" s="465"/>
      <c r="E214" s="53"/>
      <c r="F214" s="465"/>
      <c r="G214" s="465"/>
      <c r="H214" s="478"/>
      <c r="I214" s="448"/>
      <c r="J214" s="490"/>
      <c r="K214" s="496"/>
      <c r="L214" s="465"/>
    </row>
    <row r="215" spans="1:12" ht="24" customHeight="1">
      <c r="A215" s="53"/>
      <c r="B215" s="448"/>
      <c r="C215" s="53"/>
      <c r="D215" s="465"/>
      <c r="E215" s="53"/>
      <c r="F215" s="465"/>
      <c r="G215" s="465"/>
      <c r="H215" s="478"/>
      <c r="I215" s="448"/>
      <c r="J215" s="490"/>
      <c r="K215" s="496"/>
      <c r="L215" s="465"/>
    </row>
    <row r="216" spans="1:12" ht="24" customHeight="1">
      <c r="A216" s="53"/>
      <c r="B216" s="448"/>
      <c r="C216" s="53"/>
      <c r="D216" s="465"/>
      <c r="E216" s="53"/>
      <c r="F216" s="465"/>
      <c r="G216" s="465"/>
      <c r="H216" s="478"/>
      <c r="I216" s="448"/>
      <c r="J216" s="490"/>
      <c r="K216" s="496"/>
      <c r="L216" s="465"/>
    </row>
    <row r="217" spans="1:12" ht="24" customHeight="1">
      <c r="A217" s="53"/>
      <c r="B217" s="448"/>
      <c r="C217" s="53"/>
      <c r="D217" s="465"/>
      <c r="E217" s="53"/>
      <c r="F217" s="465"/>
      <c r="G217" s="465"/>
      <c r="H217" s="478"/>
      <c r="I217" s="448"/>
      <c r="J217" s="490"/>
      <c r="K217" s="496"/>
      <c r="L217" s="465"/>
    </row>
    <row r="218" spans="1:12" ht="24" customHeight="1">
      <c r="A218" s="53"/>
      <c r="B218" s="448"/>
      <c r="C218" s="53"/>
      <c r="D218" s="465"/>
      <c r="E218" s="53"/>
      <c r="F218" s="465"/>
      <c r="G218" s="465"/>
      <c r="H218" s="478"/>
      <c r="I218" s="448"/>
      <c r="J218" s="490"/>
      <c r="K218" s="496"/>
      <c r="L218" s="465"/>
    </row>
    <row r="219" spans="1:12" ht="24" customHeight="1">
      <c r="A219" s="53"/>
      <c r="B219" s="448"/>
      <c r="C219" s="53"/>
      <c r="D219" s="465"/>
      <c r="E219" s="53"/>
      <c r="F219" s="465"/>
      <c r="G219" s="465"/>
      <c r="H219" s="478"/>
      <c r="I219" s="448"/>
      <c r="J219" s="490"/>
      <c r="K219" s="496"/>
      <c r="L219" s="465"/>
    </row>
    <row r="220" spans="1:12" ht="24" customHeight="1">
      <c r="A220" s="53"/>
      <c r="B220" s="448"/>
      <c r="C220" s="53"/>
      <c r="D220" s="465"/>
      <c r="E220" s="53"/>
      <c r="F220" s="465"/>
      <c r="G220" s="465"/>
      <c r="H220" s="478"/>
      <c r="I220" s="448"/>
      <c r="J220" s="490"/>
      <c r="K220" s="496"/>
      <c r="L220" s="465"/>
    </row>
    <row r="221" spans="1:12" ht="24" customHeight="1">
      <c r="A221" s="53"/>
      <c r="B221" s="448"/>
      <c r="C221" s="53"/>
      <c r="D221" s="465"/>
      <c r="E221" s="53"/>
      <c r="F221" s="465"/>
      <c r="G221" s="465"/>
      <c r="H221" s="478"/>
      <c r="I221" s="448"/>
      <c r="J221" s="490"/>
      <c r="K221" s="496"/>
      <c r="L221" s="465"/>
    </row>
    <row r="222" spans="1:12" ht="24" customHeight="1">
      <c r="A222" s="53"/>
      <c r="B222" s="448"/>
      <c r="C222" s="53"/>
      <c r="D222" s="465"/>
      <c r="E222" s="53"/>
      <c r="F222" s="465"/>
      <c r="G222" s="465"/>
      <c r="H222" s="478"/>
      <c r="I222" s="448"/>
      <c r="J222" s="490"/>
      <c r="K222" s="496"/>
      <c r="L222" s="465"/>
    </row>
    <row r="223" spans="1:12" ht="24" customHeight="1">
      <c r="A223" s="53"/>
      <c r="B223" s="448"/>
      <c r="C223" s="53"/>
      <c r="D223" s="465"/>
      <c r="E223" s="53"/>
      <c r="F223" s="465"/>
      <c r="G223" s="465"/>
      <c r="H223" s="478"/>
      <c r="I223" s="448"/>
      <c r="J223" s="490"/>
      <c r="K223" s="496"/>
      <c r="L223" s="465"/>
    </row>
    <row r="224" spans="1:12" ht="24" customHeight="1">
      <c r="A224" s="53"/>
      <c r="B224" s="448"/>
      <c r="C224" s="53"/>
      <c r="D224" s="465"/>
      <c r="E224" s="53"/>
      <c r="F224" s="465"/>
      <c r="G224" s="465"/>
      <c r="H224" s="478"/>
      <c r="I224" s="448"/>
      <c r="J224" s="490"/>
      <c r="K224" s="496"/>
      <c r="L224" s="465"/>
    </row>
    <row r="225" spans="1:12" ht="24" customHeight="1">
      <c r="A225" s="53"/>
      <c r="B225" s="448"/>
      <c r="C225" s="53"/>
      <c r="D225" s="465"/>
      <c r="E225" s="53"/>
      <c r="F225" s="465"/>
      <c r="G225" s="465"/>
      <c r="H225" s="478"/>
      <c r="I225" s="448"/>
      <c r="J225" s="490"/>
      <c r="K225" s="496"/>
      <c r="L225" s="465"/>
    </row>
    <row r="226" spans="1:12" ht="24" customHeight="1">
      <c r="A226" s="53"/>
      <c r="B226" s="448"/>
      <c r="C226" s="53"/>
      <c r="D226" s="465"/>
      <c r="E226" s="53"/>
      <c r="F226" s="465"/>
      <c r="G226" s="465"/>
      <c r="H226" s="478"/>
      <c r="I226" s="448"/>
      <c r="J226" s="490"/>
      <c r="K226" s="496"/>
      <c r="L226" s="465"/>
    </row>
    <row r="227" spans="1:12" ht="24" customHeight="1">
      <c r="A227" s="53"/>
      <c r="B227" s="448"/>
      <c r="C227" s="53"/>
      <c r="D227" s="465"/>
      <c r="E227" s="53"/>
      <c r="F227" s="465"/>
      <c r="G227" s="465"/>
      <c r="H227" s="478"/>
      <c r="I227" s="448"/>
      <c r="J227" s="490"/>
      <c r="K227" s="496"/>
      <c r="L227" s="465"/>
    </row>
    <row r="228" spans="1:12" ht="24" customHeight="1">
      <c r="A228" s="53"/>
      <c r="B228" s="448"/>
      <c r="C228" s="53"/>
      <c r="D228" s="465"/>
      <c r="E228" s="53"/>
      <c r="F228" s="465"/>
      <c r="G228" s="465"/>
      <c r="H228" s="478"/>
      <c r="I228" s="448"/>
      <c r="J228" s="490"/>
      <c r="K228" s="496"/>
      <c r="L228" s="465"/>
    </row>
    <row r="229" spans="1:12" ht="24" customHeight="1">
      <c r="A229" s="53"/>
      <c r="B229" s="448"/>
      <c r="C229" s="53"/>
      <c r="D229" s="465"/>
      <c r="E229" s="53"/>
      <c r="F229" s="465"/>
      <c r="G229" s="465"/>
      <c r="H229" s="478"/>
      <c r="I229" s="448"/>
      <c r="J229" s="490"/>
      <c r="K229" s="496"/>
      <c r="L229" s="465"/>
    </row>
    <row r="230" spans="1:12" ht="24" customHeight="1">
      <c r="A230" s="53"/>
      <c r="B230" s="448"/>
      <c r="C230" s="53"/>
      <c r="D230" s="465"/>
      <c r="E230" s="53"/>
      <c r="F230" s="465"/>
      <c r="G230" s="465"/>
      <c r="H230" s="478"/>
      <c r="I230" s="448"/>
      <c r="J230" s="490"/>
      <c r="K230" s="496"/>
      <c r="L230" s="465"/>
    </row>
    <row r="231" spans="1:12" ht="24" customHeight="1">
      <c r="A231" s="53"/>
      <c r="B231" s="448"/>
      <c r="C231" s="53"/>
      <c r="D231" s="465"/>
      <c r="E231" s="53"/>
      <c r="F231" s="465"/>
      <c r="G231" s="465"/>
      <c r="H231" s="478"/>
      <c r="I231" s="448"/>
      <c r="J231" s="490"/>
      <c r="K231" s="496"/>
      <c r="L231" s="465"/>
    </row>
    <row r="232" spans="1:12" ht="24" customHeight="1">
      <c r="A232" s="53"/>
      <c r="B232" s="448"/>
      <c r="C232" s="53"/>
      <c r="D232" s="465"/>
      <c r="E232" s="53"/>
      <c r="F232" s="465"/>
      <c r="G232" s="465"/>
      <c r="H232" s="478"/>
      <c r="I232" s="448"/>
      <c r="J232" s="490"/>
      <c r="K232" s="496"/>
      <c r="L232" s="465"/>
    </row>
    <row r="233" spans="1:12" ht="24" customHeight="1">
      <c r="A233" s="53"/>
      <c r="B233" s="448"/>
      <c r="C233" s="53"/>
      <c r="D233" s="465"/>
      <c r="E233" s="53"/>
      <c r="F233" s="465"/>
      <c r="G233" s="465"/>
      <c r="H233" s="478"/>
      <c r="I233" s="448"/>
      <c r="J233" s="490"/>
      <c r="K233" s="496"/>
      <c r="L233" s="465"/>
    </row>
    <row r="234" spans="1:12" ht="24" customHeight="1">
      <c r="A234" s="53"/>
      <c r="B234" s="448"/>
      <c r="C234" s="53"/>
      <c r="D234" s="465"/>
      <c r="E234" s="53"/>
      <c r="F234" s="465"/>
      <c r="G234" s="465"/>
      <c r="H234" s="478"/>
      <c r="I234" s="448"/>
      <c r="J234" s="490"/>
      <c r="K234" s="496"/>
      <c r="L234" s="465"/>
    </row>
    <row r="235" spans="1:12" ht="24" customHeight="1">
      <c r="A235" s="53"/>
      <c r="B235" s="448"/>
      <c r="C235" s="53"/>
      <c r="D235" s="465"/>
      <c r="E235" s="53"/>
      <c r="F235" s="465"/>
      <c r="G235" s="465"/>
      <c r="H235" s="478"/>
      <c r="I235" s="448"/>
      <c r="J235" s="490"/>
      <c r="K235" s="496"/>
      <c r="L235" s="465"/>
    </row>
    <row r="236" spans="1:12" ht="24" customHeight="1">
      <c r="A236" s="53"/>
      <c r="B236" s="448"/>
      <c r="C236" s="53"/>
      <c r="D236" s="465"/>
      <c r="E236" s="53"/>
      <c r="F236" s="465"/>
      <c r="G236" s="465"/>
      <c r="H236" s="478"/>
      <c r="I236" s="448"/>
      <c r="J236" s="490"/>
      <c r="K236" s="496"/>
      <c r="L236" s="465"/>
    </row>
    <row r="237" spans="1:12" ht="24" customHeight="1">
      <c r="A237" s="53"/>
      <c r="B237" s="448"/>
      <c r="C237" s="53"/>
      <c r="D237" s="465"/>
      <c r="E237" s="53"/>
      <c r="F237" s="465"/>
      <c r="G237" s="465"/>
      <c r="H237" s="478"/>
      <c r="I237" s="448"/>
      <c r="J237" s="490"/>
      <c r="K237" s="496"/>
      <c r="L237" s="465"/>
    </row>
    <row r="238" spans="1:12" ht="24" customHeight="1">
      <c r="A238" s="53"/>
      <c r="B238" s="448"/>
      <c r="C238" s="53"/>
      <c r="D238" s="465"/>
      <c r="E238" s="53"/>
      <c r="F238" s="465"/>
      <c r="G238" s="465"/>
      <c r="H238" s="478"/>
      <c r="I238" s="448"/>
      <c r="J238" s="490"/>
      <c r="K238" s="496"/>
      <c r="L238" s="465"/>
    </row>
    <row r="239" spans="1:12" ht="24" customHeight="1">
      <c r="A239" s="53"/>
      <c r="B239" s="448"/>
      <c r="C239" s="53"/>
      <c r="D239" s="465"/>
      <c r="E239" s="53"/>
      <c r="F239" s="465"/>
      <c r="G239" s="465"/>
      <c r="H239" s="478"/>
      <c r="I239" s="448"/>
      <c r="J239" s="490"/>
      <c r="K239" s="496"/>
      <c r="L239" s="465"/>
    </row>
    <row r="240" spans="1:12" ht="24" customHeight="1">
      <c r="A240" s="53"/>
      <c r="B240" s="448"/>
      <c r="C240" s="53"/>
      <c r="D240" s="465"/>
      <c r="E240" s="53"/>
      <c r="F240" s="465"/>
      <c r="G240" s="465"/>
      <c r="H240" s="478"/>
      <c r="I240" s="448"/>
      <c r="J240" s="490"/>
      <c r="K240" s="496"/>
      <c r="L240" s="465"/>
    </row>
    <row r="241" spans="1:12" ht="24" customHeight="1">
      <c r="A241" s="53"/>
      <c r="B241" s="448"/>
      <c r="C241" s="53"/>
      <c r="D241" s="465"/>
      <c r="E241" s="53"/>
      <c r="F241" s="465"/>
      <c r="G241" s="465"/>
      <c r="H241" s="478"/>
      <c r="I241" s="448"/>
      <c r="J241" s="490"/>
      <c r="K241" s="496"/>
      <c r="L241" s="465"/>
    </row>
    <row r="242" spans="1:12" ht="24" customHeight="1">
      <c r="A242" s="53"/>
      <c r="B242" s="448"/>
      <c r="C242" s="53"/>
      <c r="D242" s="465"/>
      <c r="E242" s="53"/>
      <c r="F242" s="465"/>
      <c r="G242" s="465"/>
      <c r="H242" s="478"/>
      <c r="I242" s="448"/>
      <c r="J242" s="490"/>
      <c r="K242" s="496"/>
      <c r="L242" s="465"/>
    </row>
    <row r="243" spans="1:12" ht="24" customHeight="1">
      <c r="A243" s="53"/>
      <c r="B243" s="448"/>
      <c r="C243" s="53"/>
      <c r="D243" s="465"/>
      <c r="E243" s="53"/>
      <c r="F243" s="465"/>
      <c r="G243" s="465"/>
      <c r="H243" s="478"/>
      <c r="I243" s="448"/>
      <c r="J243" s="490"/>
      <c r="K243" s="496"/>
      <c r="L243" s="465"/>
    </row>
    <row r="244" spans="1:12" ht="24" customHeight="1">
      <c r="A244" s="53"/>
      <c r="B244" s="448"/>
      <c r="C244" s="53"/>
      <c r="D244" s="465"/>
      <c r="E244" s="53"/>
      <c r="F244" s="465"/>
      <c r="G244" s="465"/>
      <c r="H244" s="478"/>
      <c r="I244" s="448"/>
      <c r="J244" s="490"/>
      <c r="K244" s="496"/>
      <c r="L244" s="465"/>
    </row>
    <row r="245" spans="1:12" ht="24" customHeight="1">
      <c r="A245" s="53"/>
      <c r="B245" s="448"/>
      <c r="C245" s="53"/>
      <c r="D245" s="465"/>
      <c r="E245" s="53"/>
      <c r="F245" s="465"/>
      <c r="G245" s="465"/>
      <c r="H245" s="478"/>
      <c r="I245" s="448"/>
      <c r="J245" s="490"/>
      <c r="K245" s="496"/>
      <c r="L245" s="465"/>
    </row>
    <row r="246" spans="1:12" ht="24" customHeight="1">
      <c r="A246" s="53"/>
      <c r="B246" s="448"/>
      <c r="C246" s="53"/>
      <c r="D246" s="465"/>
      <c r="E246" s="53"/>
      <c r="F246" s="465"/>
      <c r="G246" s="465"/>
      <c r="H246" s="478"/>
      <c r="I246" s="448"/>
      <c r="J246" s="490"/>
      <c r="K246" s="496"/>
      <c r="L246" s="465"/>
    </row>
    <row r="247" spans="1:12" ht="24" customHeight="1">
      <c r="A247" s="53"/>
      <c r="B247" s="448"/>
      <c r="C247" s="53"/>
      <c r="D247" s="465"/>
      <c r="E247" s="53"/>
      <c r="F247" s="465"/>
      <c r="G247" s="465"/>
      <c r="H247" s="478"/>
      <c r="I247" s="448"/>
      <c r="J247" s="490"/>
      <c r="K247" s="496"/>
      <c r="L247" s="465"/>
    </row>
    <row r="248" spans="1:12" ht="24" customHeight="1">
      <c r="A248" s="53"/>
      <c r="B248" s="448"/>
      <c r="C248" s="53"/>
      <c r="D248" s="465"/>
      <c r="E248" s="53"/>
      <c r="F248" s="465"/>
      <c r="G248" s="465"/>
      <c r="H248" s="478"/>
      <c r="I248" s="448"/>
      <c r="J248" s="490"/>
      <c r="K248" s="496"/>
      <c r="L248" s="465"/>
    </row>
    <row r="249" spans="1:12" ht="24" customHeight="1">
      <c r="A249" s="53"/>
      <c r="B249" s="448"/>
      <c r="C249" s="53"/>
      <c r="D249" s="465"/>
      <c r="E249" s="53"/>
      <c r="F249" s="465"/>
      <c r="G249" s="465"/>
      <c r="H249" s="478"/>
      <c r="I249" s="448"/>
      <c r="J249" s="490"/>
      <c r="K249" s="496"/>
      <c r="L249" s="465"/>
    </row>
    <row r="250" spans="1:12" ht="24" customHeight="1">
      <c r="A250" s="53"/>
      <c r="B250" s="448"/>
      <c r="C250" s="53"/>
      <c r="D250" s="465"/>
      <c r="E250" s="53"/>
      <c r="F250" s="465"/>
      <c r="G250" s="465"/>
      <c r="H250" s="478"/>
      <c r="I250" s="448"/>
      <c r="J250" s="490"/>
      <c r="K250" s="496"/>
      <c r="L250" s="465"/>
    </row>
    <row r="251" spans="1:12" ht="24" customHeight="1">
      <c r="A251" s="53"/>
      <c r="B251" s="448"/>
      <c r="C251" s="53"/>
      <c r="D251" s="465"/>
      <c r="E251" s="53"/>
      <c r="F251" s="465"/>
      <c r="G251" s="465"/>
      <c r="H251" s="478"/>
      <c r="I251" s="448"/>
      <c r="J251" s="490"/>
      <c r="K251" s="496"/>
      <c r="L251" s="465"/>
    </row>
    <row r="252" spans="1:12" ht="24" customHeight="1">
      <c r="A252" s="53"/>
      <c r="B252" s="448"/>
      <c r="C252" s="53"/>
      <c r="D252" s="465"/>
      <c r="E252" s="53"/>
      <c r="F252" s="465"/>
      <c r="G252" s="465"/>
      <c r="H252" s="478"/>
      <c r="I252" s="448"/>
      <c r="J252" s="490"/>
      <c r="K252" s="496"/>
      <c r="L252" s="465"/>
    </row>
    <row r="253" spans="1:12" ht="24" customHeight="1">
      <c r="A253" s="53"/>
      <c r="B253" s="448"/>
      <c r="C253" s="53"/>
      <c r="D253" s="465"/>
      <c r="E253" s="53"/>
      <c r="F253" s="465"/>
      <c r="G253" s="465"/>
      <c r="H253" s="478"/>
      <c r="I253" s="448"/>
      <c r="J253" s="490"/>
      <c r="K253" s="496"/>
      <c r="L253" s="465"/>
    </row>
    <row r="254" spans="1:12" ht="24" customHeight="1">
      <c r="A254" s="53"/>
      <c r="B254" s="448"/>
      <c r="C254" s="53"/>
      <c r="D254" s="465"/>
      <c r="E254" s="53"/>
      <c r="F254" s="465"/>
      <c r="G254" s="465"/>
      <c r="H254" s="478"/>
      <c r="I254" s="448"/>
      <c r="J254" s="490"/>
      <c r="K254" s="496"/>
      <c r="L254" s="465"/>
    </row>
    <row r="255" spans="1:12" ht="24" customHeight="1">
      <c r="A255" s="53"/>
      <c r="B255" s="448"/>
      <c r="C255" s="53"/>
      <c r="D255" s="465"/>
      <c r="E255" s="53"/>
      <c r="F255" s="465"/>
      <c r="G255" s="465"/>
      <c r="H255" s="478"/>
      <c r="I255" s="448"/>
      <c r="J255" s="490"/>
      <c r="K255" s="496"/>
      <c r="L255" s="465"/>
    </row>
    <row r="256" spans="1:12" ht="24" customHeight="1">
      <c r="A256" s="53"/>
      <c r="B256" s="448"/>
      <c r="C256" s="53"/>
      <c r="D256" s="465"/>
      <c r="E256" s="53"/>
      <c r="F256" s="465"/>
      <c r="G256" s="465"/>
      <c r="H256" s="478"/>
      <c r="I256" s="448"/>
      <c r="J256" s="490"/>
      <c r="K256" s="496"/>
      <c r="L256" s="465"/>
    </row>
    <row r="257" spans="1:12" ht="24" customHeight="1">
      <c r="A257" s="53"/>
      <c r="B257" s="448"/>
      <c r="C257" s="53"/>
      <c r="D257" s="465"/>
      <c r="E257" s="53"/>
      <c r="F257" s="465"/>
      <c r="G257" s="465"/>
      <c r="H257" s="478"/>
      <c r="I257" s="448"/>
      <c r="J257" s="490"/>
      <c r="K257" s="496"/>
      <c r="L257" s="465"/>
    </row>
    <row r="258" spans="1:12" ht="24" customHeight="1">
      <c r="A258" s="53"/>
      <c r="B258" s="448"/>
      <c r="C258" s="53"/>
      <c r="D258" s="465"/>
      <c r="E258" s="53"/>
      <c r="F258" s="465"/>
      <c r="G258" s="465"/>
      <c r="H258" s="478"/>
      <c r="I258" s="448"/>
      <c r="J258" s="490"/>
      <c r="K258" s="496"/>
      <c r="L258" s="465"/>
    </row>
    <row r="259" spans="1:12" ht="24" customHeight="1">
      <c r="A259" s="53"/>
      <c r="B259" s="448"/>
      <c r="C259" s="53"/>
      <c r="D259" s="465"/>
      <c r="E259" s="53"/>
      <c r="F259" s="465"/>
      <c r="G259" s="465"/>
      <c r="H259" s="478"/>
      <c r="I259" s="448"/>
      <c r="J259" s="490"/>
      <c r="K259" s="496"/>
      <c r="L259" s="465"/>
    </row>
    <row r="260" spans="1:12" ht="24" customHeight="1">
      <c r="A260" s="53"/>
      <c r="B260" s="448"/>
      <c r="C260" s="53"/>
      <c r="D260" s="465"/>
      <c r="E260" s="53"/>
      <c r="F260" s="465"/>
      <c r="G260" s="465"/>
      <c r="H260" s="478"/>
      <c r="I260" s="448"/>
      <c r="J260" s="490"/>
      <c r="K260" s="496"/>
      <c r="L260" s="465"/>
    </row>
    <row r="261" spans="1:12" ht="24" customHeight="1">
      <c r="A261" s="53"/>
      <c r="B261" s="448"/>
      <c r="C261" s="53"/>
      <c r="D261" s="465"/>
      <c r="E261" s="53"/>
      <c r="F261" s="465"/>
      <c r="G261" s="465"/>
      <c r="H261" s="478"/>
      <c r="I261" s="448"/>
      <c r="J261" s="490"/>
      <c r="K261" s="496"/>
      <c r="L261" s="465"/>
    </row>
    <row r="262" spans="1:12" ht="24" customHeight="1">
      <c r="A262" s="53"/>
      <c r="B262" s="448"/>
      <c r="C262" s="53"/>
      <c r="D262" s="465"/>
      <c r="E262" s="53"/>
      <c r="F262" s="465"/>
      <c r="G262" s="465"/>
      <c r="H262" s="478"/>
      <c r="I262" s="448"/>
      <c r="J262" s="490"/>
      <c r="K262" s="496"/>
      <c r="L262" s="465"/>
    </row>
    <row r="263" spans="1:12" ht="24" customHeight="1">
      <c r="A263" s="53"/>
      <c r="B263" s="448"/>
      <c r="C263" s="53"/>
      <c r="D263" s="465"/>
      <c r="E263" s="53"/>
      <c r="F263" s="465"/>
      <c r="G263" s="465"/>
      <c r="H263" s="478"/>
      <c r="I263" s="448"/>
      <c r="J263" s="490"/>
      <c r="K263" s="496"/>
      <c r="L263" s="465"/>
    </row>
    <row r="264" spans="1:12" ht="24" customHeight="1">
      <c r="A264" s="53"/>
      <c r="B264" s="448"/>
      <c r="C264" s="53"/>
      <c r="D264" s="465"/>
      <c r="E264" s="53"/>
      <c r="F264" s="465"/>
      <c r="G264" s="465"/>
      <c r="H264" s="478"/>
      <c r="I264" s="448"/>
      <c r="J264" s="490"/>
      <c r="K264" s="496"/>
      <c r="L264" s="465"/>
    </row>
    <row r="265" spans="1:12" ht="24" customHeight="1">
      <c r="A265" s="53"/>
      <c r="B265" s="448"/>
      <c r="C265" s="53"/>
      <c r="D265" s="465"/>
      <c r="E265" s="53"/>
      <c r="F265" s="465"/>
      <c r="G265" s="465"/>
      <c r="H265" s="478"/>
      <c r="I265" s="448"/>
      <c r="J265" s="490"/>
      <c r="K265" s="496"/>
      <c r="L265" s="465"/>
    </row>
    <row r="266" spans="1:12" ht="24" customHeight="1">
      <c r="A266" s="53"/>
      <c r="B266" s="448"/>
      <c r="C266" s="53"/>
      <c r="D266" s="465"/>
      <c r="E266" s="53"/>
      <c r="F266" s="465"/>
      <c r="G266" s="465"/>
      <c r="H266" s="478"/>
      <c r="I266" s="448"/>
      <c r="J266" s="490"/>
      <c r="K266" s="496"/>
      <c r="L266" s="465"/>
    </row>
    <row r="267" spans="1:12" ht="24" customHeight="1">
      <c r="A267" s="53"/>
      <c r="B267" s="448"/>
      <c r="C267" s="53"/>
      <c r="D267" s="465"/>
      <c r="E267" s="53"/>
      <c r="F267" s="465"/>
      <c r="G267" s="465"/>
      <c r="H267" s="478"/>
      <c r="I267" s="448"/>
      <c r="J267" s="490"/>
      <c r="K267" s="496"/>
      <c r="L267" s="465"/>
    </row>
    <row r="268" spans="1:12" ht="24" customHeight="1">
      <c r="A268" s="53"/>
      <c r="B268" s="448"/>
      <c r="C268" s="53"/>
      <c r="D268" s="465"/>
      <c r="E268" s="53"/>
      <c r="F268" s="465"/>
      <c r="G268" s="465"/>
      <c r="H268" s="478"/>
      <c r="I268" s="448"/>
      <c r="J268" s="490"/>
      <c r="K268" s="496"/>
      <c r="L268" s="465"/>
    </row>
    <row r="269" spans="1:12" ht="24" customHeight="1">
      <c r="A269" s="53"/>
      <c r="B269" s="448"/>
      <c r="C269" s="53"/>
      <c r="D269" s="465"/>
      <c r="E269" s="53"/>
      <c r="F269" s="465"/>
      <c r="G269" s="465"/>
      <c r="H269" s="478"/>
      <c r="I269" s="448"/>
      <c r="J269" s="490"/>
      <c r="K269" s="496"/>
      <c r="L269" s="465"/>
    </row>
    <row r="270" spans="1:12" ht="24" customHeight="1">
      <c r="A270" s="53"/>
      <c r="B270" s="448"/>
      <c r="C270" s="53"/>
      <c r="D270" s="465"/>
      <c r="E270" s="53"/>
      <c r="F270" s="465"/>
      <c r="G270" s="465"/>
      <c r="H270" s="478"/>
      <c r="I270" s="448"/>
      <c r="J270" s="490"/>
      <c r="K270" s="496"/>
      <c r="L270" s="465"/>
    </row>
    <row r="271" spans="1:12" ht="24" customHeight="1">
      <c r="A271" s="53"/>
      <c r="B271" s="448"/>
      <c r="C271" s="53"/>
      <c r="D271" s="465"/>
      <c r="E271" s="53"/>
      <c r="F271" s="465"/>
      <c r="G271" s="465"/>
      <c r="H271" s="478"/>
      <c r="I271" s="448"/>
      <c r="J271" s="490"/>
      <c r="K271" s="496"/>
      <c r="L271" s="465"/>
    </row>
    <row r="272" spans="1:12" ht="24" customHeight="1">
      <c r="A272" s="53"/>
      <c r="B272" s="448"/>
      <c r="C272" s="53"/>
      <c r="D272" s="465"/>
      <c r="E272" s="53"/>
      <c r="F272" s="465"/>
      <c r="G272" s="465"/>
      <c r="H272" s="478"/>
      <c r="I272" s="448"/>
      <c r="J272" s="490"/>
      <c r="K272" s="496"/>
      <c r="L272" s="465"/>
    </row>
    <row r="273" spans="1:12" ht="24" customHeight="1">
      <c r="A273" s="53"/>
      <c r="B273" s="448"/>
      <c r="C273" s="53"/>
      <c r="D273" s="465"/>
      <c r="E273" s="53"/>
      <c r="F273" s="465"/>
      <c r="G273" s="465"/>
      <c r="H273" s="478"/>
      <c r="I273" s="448"/>
      <c r="J273" s="490"/>
      <c r="K273" s="496"/>
      <c r="L273" s="465"/>
    </row>
    <row r="274" spans="1:12" ht="24" customHeight="1">
      <c r="A274" s="53"/>
      <c r="B274" s="448"/>
      <c r="C274" s="53"/>
      <c r="D274" s="465"/>
      <c r="E274" s="53"/>
      <c r="F274" s="465"/>
      <c r="G274" s="465"/>
      <c r="H274" s="478"/>
      <c r="I274" s="448"/>
      <c r="J274" s="490"/>
      <c r="K274" s="496"/>
      <c r="L274" s="465"/>
    </row>
    <row r="275" spans="1:12" ht="24" customHeight="1">
      <c r="A275" s="53"/>
      <c r="B275" s="448"/>
      <c r="C275" s="53"/>
      <c r="D275" s="465"/>
      <c r="E275" s="53"/>
      <c r="F275" s="465"/>
      <c r="G275" s="465"/>
      <c r="H275" s="478"/>
      <c r="I275" s="448"/>
      <c r="J275" s="490"/>
      <c r="K275" s="496"/>
      <c r="L275" s="465"/>
    </row>
    <row r="276" spans="1:12" ht="24" customHeight="1">
      <c r="A276" s="53"/>
      <c r="B276" s="448"/>
      <c r="C276" s="53"/>
      <c r="D276" s="465"/>
      <c r="E276" s="53"/>
      <c r="F276" s="465"/>
      <c r="G276" s="465"/>
      <c r="H276" s="478"/>
      <c r="I276" s="448"/>
      <c r="J276" s="490"/>
      <c r="K276" s="496"/>
      <c r="L276" s="465"/>
    </row>
    <row r="277" spans="1:12" ht="24" customHeight="1">
      <c r="A277" s="53"/>
      <c r="B277" s="448"/>
      <c r="C277" s="53"/>
      <c r="D277" s="465"/>
      <c r="E277" s="53"/>
      <c r="F277" s="465"/>
      <c r="G277" s="465"/>
      <c r="H277" s="478"/>
      <c r="I277" s="448"/>
      <c r="J277" s="490"/>
      <c r="K277" s="496"/>
      <c r="L277" s="465"/>
    </row>
    <row r="278" spans="1:12" ht="24" customHeight="1">
      <c r="A278" s="53"/>
      <c r="B278" s="448"/>
      <c r="C278" s="53"/>
      <c r="D278" s="465"/>
      <c r="E278" s="53"/>
      <c r="F278" s="465"/>
      <c r="G278" s="465"/>
      <c r="H278" s="478"/>
      <c r="I278" s="448"/>
      <c r="J278" s="490"/>
      <c r="K278" s="496"/>
      <c r="L278" s="465"/>
    </row>
    <row r="279" spans="1:12" ht="24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</row>
    <row r="280" spans="1:12" ht="24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</row>
    <row r="281" spans="1:12" ht="24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</row>
    <row r="282" spans="1:12" ht="24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</row>
    <row r="283" spans="1:12" ht="24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</row>
    <row r="284" spans="1:12" ht="24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</row>
    <row r="285" spans="1:12" ht="24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</row>
    <row r="286" spans="1:12" ht="24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</row>
    <row r="287" spans="1:12" ht="24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</row>
    <row r="288" spans="1:12" ht="24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</row>
    <row r="289" spans="1:12" ht="24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</row>
    <row r="290" spans="1:12" ht="24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</row>
    <row r="291" spans="1:12" ht="24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</row>
    <row r="292" spans="1:12" ht="24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</row>
    <row r="293" spans="1:12" ht="24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</row>
    <row r="294" spans="1:12" ht="24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</row>
    <row r="295" spans="1:12" ht="24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</row>
    <row r="296" spans="1:12" ht="24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</row>
    <row r="297" spans="1:12" ht="24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</row>
    <row r="298" spans="1:12" ht="24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</row>
    <row r="299" spans="1:12" ht="24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</row>
    <row r="300" spans="1:12" ht="24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</row>
    <row r="301" spans="1:12" ht="24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</row>
    <row r="302" spans="1:12" ht="24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</row>
    <row r="303" spans="1:12" ht="24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</row>
    <row r="304" spans="1:12" ht="24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</row>
    <row r="305" spans="1:12" ht="24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</row>
    <row r="306" spans="1:12" ht="24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</row>
    <row r="307" spans="1:12" ht="24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</row>
    <row r="308" spans="1:12" ht="24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</row>
    <row r="309" spans="1:12" ht="24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</row>
    <row r="310" spans="1:12" ht="24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</row>
    <row r="311" spans="1:12" ht="24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</row>
    <row r="312" spans="1:12" ht="24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</row>
    <row r="313" spans="1:12" ht="24" customHeight="1">
      <c r="A313" s="442"/>
      <c r="B313" s="442"/>
      <c r="D313" s="442"/>
      <c r="F313" s="442"/>
      <c r="G313" s="442"/>
      <c r="H313" s="442"/>
      <c r="I313" s="442"/>
      <c r="J313" s="442"/>
      <c r="K313" s="442"/>
      <c r="L313" s="442"/>
    </row>
    <row r="314" spans="1:12" ht="24" customHeight="1">
      <c r="A314" s="442"/>
      <c r="B314" s="442"/>
      <c r="D314" s="442"/>
      <c r="F314" s="442"/>
      <c r="G314" s="442"/>
      <c r="H314" s="442"/>
      <c r="I314" s="442"/>
      <c r="J314" s="442"/>
      <c r="K314" s="442"/>
      <c r="L314" s="442"/>
    </row>
    <row r="315" spans="1:12" ht="24" customHeight="1">
      <c r="A315" s="442"/>
      <c r="B315" s="442"/>
      <c r="D315" s="442"/>
      <c r="F315" s="442"/>
      <c r="G315" s="442"/>
      <c r="H315" s="442"/>
      <c r="I315" s="442"/>
      <c r="J315" s="442"/>
      <c r="K315" s="442"/>
      <c r="L315" s="442"/>
    </row>
    <row r="316" spans="1:12" ht="24" customHeight="1">
      <c r="A316" s="442"/>
      <c r="B316" s="442"/>
      <c r="D316" s="442"/>
      <c r="F316" s="442"/>
      <c r="G316" s="442"/>
      <c r="H316" s="442"/>
      <c r="I316" s="442"/>
      <c r="J316" s="442"/>
      <c r="K316" s="442"/>
      <c r="L316" s="442"/>
    </row>
    <row r="317" spans="1:12" ht="24" customHeight="1">
      <c r="A317" s="442"/>
      <c r="B317" s="442"/>
      <c r="D317" s="442"/>
      <c r="F317" s="442"/>
      <c r="G317" s="442"/>
      <c r="H317" s="442"/>
      <c r="I317" s="442"/>
      <c r="J317" s="442"/>
      <c r="K317" s="442"/>
      <c r="L317" s="442"/>
    </row>
    <row r="318" spans="1:12" s="442" customFormat="1" ht="24" customHeight="1"/>
    <row r="319" spans="1:12" s="442" customFormat="1" ht="24" customHeight="1"/>
    <row r="320" spans="1:12" s="442" customFormat="1" ht="24" customHeight="1"/>
    <row r="321" s="442" customFormat="1" ht="24" customHeight="1"/>
    <row r="322" s="442" customFormat="1" ht="24" customHeight="1"/>
    <row r="323" s="442" customFormat="1" ht="24" customHeight="1"/>
    <row r="324" s="442" customFormat="1" ht="24" customHeight="1"/>
    <row r="325" s="442" customFormat="1" ht="24" customHeight="1"/>
    <row r="326" s="442" customFormat="1" ht="24" customHeight="1"/>
    <row r="327" s="442" customFormat="1" ht="24" customHeight="1"/>
    <row r="328" s="442" customFormat="1" ht="24" customHeight="1"/>
    <row r="329" s="442" customFormat="1" ht="24" customHeight="1"/>
    <row r="330" s="442" customFormat="1" ht="24" customHeight="1"/>
    <row r="331" s="442" customFormat="1" ht="24" customHeight="1"/>
    <row r="332" s="442" customFormat="1" ht="24" customHeight="1"/>
    <row r="333" s="442" customFormat="1" ht="24" customHeight="1"/>
    <row r="334" s="442" customFormat="1" ht="24" customHeight="1"/>
    <row r="335" s="442" customFormat="1" ht="24" customHeight="1"/>
    <row r="336" s="442" customFormat="1" ht="24" customHeight="1"/>
    <row r="337" s="442" customFormat="1" ht="24" customHeight="1"/>
    <row r="338" s="442" customFormat="1" ht="24" customHeight="1"/>
    <row r="339" s="442" customFormat="1" ht="24" customHeight="1"/>
    <row r="340" s="442" customFormat="1" ht="24" customHeight="1"/>
    <row r="341" s="442" customFormat="1" ht="24" customHeight="1"/>
    <row r="342" s="442" customFormat="1" ht="24" customHeight="1"/>
    <row r="343" s="442" customFormat="1" ht="24" customHeight="1"/>
    <row r="344" s="442" customFormat="1" ht="24" customHeight="1"/>
    <row r="345" s="442" customFormat="1" ht="24" customHeight="1"/>
    <row r="346" s="442" customFormat="1" ht="24" customHeight="1"/>
    <row r="347" s="442" customFormat="1" ht="24" customHeight="1"/>
    <row r="348" s="442" customFormat="1" ht="24" customHeight="1"/>
    <row r="349" s="442" customFormat="1" ht="24" customHeight="1"/>
    <row r="350" s="442" customFormat="1" ht="24" customHeight="1"/>
    <row r="351" s="442" customFormat="1" ht="24" customHeight="1"/>
    <row r="352" s="442" customFormat="1" ht="24" customHeight="1"/>
    <row r="353" s="442" customFormat="1" ht="24" customHeight="1"/>
    <row r="354" s="442" customFormat="1" ht="24" customHeight="1"/>
    <row r="355" s="442" customFormat="1" ht="24" customHeight="1"/>
    <row r="356" s="442" customFormat="1" ht="24" customHeight="1"/>
    <row r="357" s="442" customFormat="1" ht="24" customHeight="1"/>
    <row r="358" s="442" customFormat="1" ht="24" customHeight="1"/>
    <row r="359" s="442" customFormat="1" ht="24" customHeight="1"/>
    <row r="360" s="442" customFormat="1" ht="24" customHeight="1"/>
    <row r="361" s="442" customFormat="1" ht="24" customHeight="1"/>
    <row r="362" s="442" customFormat="1" ht="24" customHeight="1"/>
    <row r="363" s="442" customFormat="1" ht="24" customHeight="1"/>
    <row r="364" s="442" customFormat="1" ht="24" customHeight="1"/>
    <row r="365" s="442" customFormat="1" ht="24" customHeight="1"/>
    <row r="366" s="442" customFormat="1" ht="24" customHeight="1"/>
    <row r="367" s="442" customFormat="1" ht="24" customHeight="1"/>
    <row r="368" s="442" customFormat="1" ht="24" customHeight="1"/>
    <row r="369" s="442" customFormat="1" ht="24" customHeight="1"/>
    <row r="370" s="442" customFormat="1" ht="24" customHeight="1"/>
    <row r="371" s="442" customFormat="1" ht="24" customHeight="1"/>
  </sheetData>
  <mergeCells count="193">
    <mergeCell ref="F1:K1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4:G34"/>
    <mergeCell ref="F41:G41"/>
    <mergeCell ref="F43:G43"/>
    <mergeCell ref="F44:G4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</mergeCells>
  <phoneticPr fontId="10"/>
  <pageMargins left="0.70866141732283472" right="0.70866141732283472" top="0.74803149606299213" bottom="0.74803149606299213" header="0.31496062992125984" footer="0.31496062992125984"/>
  <pageSetup paperSize="9" scale="90" fitToWidth="1" fitToHeight="1" orientation="landscape" usePrinterDefaults="1" r:id="rId1"/>
  <rowBreaks count="1" manualBreakCount="1">
    <brk id="24" min="1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609"/>
  <sheetViews>
    <sheetView view="pageBreakPreview" zoomScale="80" zoomScaleNormal="75" zoomScaleSheetLayoutView="80" workbookViewId="0">
      <selection activeCell="B69" sqref="B69"/>
    </sheetView>
  </sheetViews>
  <sheetFormatPr defaultRowHeight="24" customHeight="1"/>
  <cols>
    <col min="1" max="2" width="6.625" style="441" customWidth="1"/>
    <col min="3" max="3" width="0.875" style="442" customWidth="1"/>
    <col min="4" max="4" width="30.625" style="443" customWidth="1"/>
    <col min="5" max="5" width="0.875" style="442" customWidth="1"/>
    <col min="6" max="6" width="16.625" style="443" customWidth="1"/>
    <col min="7" max="7" width="20.625" style="443" customWidth="1"/>
    <col min="8" max="8" width="10.625" style="505" customWidth="1"/>
    <col min="9" max="9" width="6.625" style="441" customWidth="1"/>
    <col min="10" max="10" width="14.625" style="446" customWidth="1"/>
    <col min="11" max="11" width="18.625" style="446" customWidth="1"/>
    <col min="12" max="12" width="15.625" style="443" customWidth="1"/>
    <col min="13" max="244" width="9" style="442" customWidth="1"/>
    <col min="245" max="246" width="6.625" style="442" customWidth="1"/>
    <col min="247" max="247" width="0.875" style="442" customWidth="1"/>
    <col min="248" max="248" width="30.625" style="442" customWidth="1"/>
    <col min="249" max="249" width="0.875" style="442" customWidth="1"/>
    <col min="250" max="250" width="16.625" style="442" customWidth="1"/>
    <col min="251" max="251" width="20.625" style="442" customWidth="1"/>
    <col min="252" max="252" width="10.625" style="442" customWidth="1"/>
    <col min="253" max="253" width="6.625" style="442" customWidth="1"/>
    <col min="254" max="254" width="14.625" style="442" customWidth="1"/>
    <col min="255" max="255" width="18.625" style="442" customWidth="1"/>
    <col min="256" max="256" width="15.625" style="442" customWidth="1"/>
    <col min="257" max="257" width="19.25" style="442" customWidth="1"/>
    <col min="258" max="260" width="9" style="442" customWidth="1"/>
    <col min="261" max="261" width="12" style="442" customWidth="1"/>
    <col min="262" max="263" width="9" style="442" customWidth="1"/>
    <col min="264" max="264" width="31.75" style="442" customWidth="1"/>
    <col min="265" max="265" width="9" style="442" customWidth="1"/>
    <col min="266" max="266" width="13.625" style="442" customWidth="1"/>
    <col min="267" max="500" width="9" style="442" customWidth="1"/>
    <col min="501" max="502" width="6.625" style="442" customWidth="1"/>
    <col min="503" max="503" width="0.875" style="442" customWidth="1"/>
    <col min="504" max="504" width="30.625" style="442" customWidth="1"/>
    <col min="505" max="505" width="0.875" style="442" customWidth="1"/>
    <col min="506" max="506" width="16.625" style="442" customWidth="1"/>
    <col min="507" max="507" width="20.625" style="442" customWidth="1"/>
    <col min="508" max="508" width="10.625" style="442" customWidth="1"/>
    <col min="509" max="509" width="6.625" style="442" customWidth="1"/>
    <col min="510" max="510" width="14.625" style="442" customWidth="1"/>
    <col min="511" max="511" width="18.625" style="442" customWidth="1"/>
    <col min="512" max="512" width="15.625" style="442" customWidth="1"/>
    <col min="513" max="513" width="19.25" style="442" customWidth="1"/>
    <col min="514" max="516" width="9" style="442" customWidth="1"/>
    <col min="517" max="517" width="12" style="442" customWidth="1"/>
    <col min="518" max="519" width="9" style="442" customWidth="1"/>
    <col min="520" max="520" width="31.75" style="442" customWidth="1"/>
    <col min="521" max="521" width="9" style="442" customWidth="1"/>
    <col min="522" max="522" width="13.625" style="442" customWidth="1"/>
    <col min="523" max="756" width="9" style="442" customWidth="1"/>
    <col min="757" max="758" width="6.625" style="442" customWidth="1"/>
    <col min="759" max="759" width="0.875" style="442" customWidth="1"/>
    <col min="760" max="760" width="30.625" style="442" customWidth="1"/>
    <col min="761" max="761" width="0.875" style="442" customWidth="1"/>
    <col min="762" max="762" width="16.625" style="442" customWidth="1"/>
    <col min="763" max="763" width="20.625" style="442" customWidth="1"/>
    <col min="764" max="764" width="10.625" style="442" customWidth="1"/>
    <col min="765" max="765" width="6.625" style="442" customWidth="1"/>
    <col min="766" max="766" width="14.625" style="442" customWidth="1"/>
    <col min="767" max="767" width="18.625" style="442" customWidth="1"/>
    <col min="768" max="768" width="15.625" style="442" customWidth="1"/>
    <col min="769" max="769" width="19.25" style="442" customWidth="1"/>
    <col min="770" max="772" width="9" style="442" customWidth="1"/>
    <col min="773" max="773" width="12" style="442" customWidth="1"/>
    <col min="774" max="775" width="9" style="442" customWidth="1"/>
    <col min="776" max="776" width="31.75" style="442" customWidth="1"/>
    <col min="777" max="777" width="9" style="442" customWidth="1"/>
    <col min="778" max="778" width="13.625" style="442" customWidth="1"/>
    <col min="779" max="1012" width="9" style="442" customWidth="1"/>
    <col min="1013" max="1014" width="6.625" style="442" customWidth="1"/>
    <col min="1015" max="1015" width="0.875" style="442" customWidth="1"/>
    <col min="1016" max="1016" width="30.625" style="442" customWidth="1"/>
    <col min="1017" max="1017" width="0.875" style="442" customWidth="1"/>
    <col min="1018" max="1018" width="16.625" style="442" customWidth="1"/>
    <col min="1019" max="1019" width="20.625" style="442" customWidth="1"/>
    <col min="1020" max="1020" width="10.625" style="442" customWidth="1"/>
    <col min="1021" max="1021" width="6.625" style="442" customWidth="1"/>
    <col min="1022" max="1022" width="14.625" style="442" customWidth="1"/>
    <col min="1023" max="1023" width="18.625" style="442" customWidth="1"/>
    <col min="1024" max="1024" width="15.625" style="442" customWidth="1"/>
    <col min="1025" max="1025" width="19.25" style="442" customWidth="1"/>
    <col min="1026" max="1028" width="9" style="442" customWidth="1"/>
    <col min="1029" max="1029" width="12" style="442" customWidth="1"/>
    <col min="1030" max="1031" width="9" style="442" customWidth="1"/>
    <col min="1032" max="1032" width="31.75" style="442" customWidth="1"/>
    <col min="1033" max="1033" width="9" style="442" customWidth="1"/>
    <col min="1034" max="1034" width="13.625" style="442" customWidth="1"/>
    <col min="1035" max="1268" width="9" style="442" customWidth="1"/>
    <col min="1269" max="1270" width="6.625" style="442" customWidth="1"/>
    <col min="1271" max="1271" width="0.875" style="442" customWidth="1"/>
    <col min="1272" max="1272" width="30.625" style="442" customWidth="1"/>
    <col min="1273" max="1273" width="0.875" style="442" customWidth="1"/>
    <col min="1274" max="1274" width="16.625" style="442" customWidth="1"/>
    <col min="1275" max="1275" width="20.625" style="442" customWidth="1"/>
    <col min="1276" max="1276" width="10.625" style="442" customWidth="1"/>
    <col min="1277" max="1277" width="6.625" style="442" customWidth="1"/>
    <col min="1278" max="1278" width="14.625" style="442" customWidth="1"/>
    <col min="1279" max="1279" width="18.625" style="442" customWidth="1"/>
    <col min="1280" max="1280" width="15.625" style="442" customWidth="1"/>
    <col min="1281" max="1281" width="19.25" style="442" customWidth="1"/>
    <col min="1282" max="1284" width="9" style="442" customWidth="1"/>
    <col min="1285" max="1285" width="12" style="442" customWidth="1"/>
    <col min="1286" max="1287" width="9" style="442" customWidth="1"/>
    <col min="1288" max="1288" width="31.75" style="442" customWidth="1"/>
    <col min="1289" max="1289" width="9" style="442" customWidth="1"/>
    <col min="1290" max="1290" width="13.625" style="442" customWidth="1"/>
    <col min="1291" max="1524" width="9" style="442" customWidth="1"/>
    <col min="1525" max="1526" width="6.625" style="442" customWidth="1"/>
    <col min="1527" max="1527" width="0.875" style="442" customWidth="1"/>
    <col min="1528" max="1528" width="30.625" style="442" customWidth="1"/>
    <col min="1529" max="1529" width="0.875" style="442" customWidth="1"/>
    <col min="1530" max="1530" width="16.625" style="442" customWidth="1"/>
    <col min="1531" max="1531" width="20.625" style="442" customWidth="1"/>
    <col min="1532" max="1532" width="10.625" style="442" customWidth="1"/>
    <col min="1533" max="1533" width="6.625" style="442" customWidth="1"/>
    <col min="1534" max="1534" width="14.625" style="442" customWidth="1"/>
    <col min="1535" max="1535" width="18.625" style="442" customWidth="1"/>
    <col min="1536" max="1536" width="15.625" style="442" customWidth="1"/>
    <col min="1537" max="1537" width="19.25" style="442" customWidth="1"/>
    <col min="1538" max="1540" width="9" style="442" customWidth="1"/>
    <col min="1541" max="1541" width="12" style="442" customWidth="1"/>
    <col min="1542" max="1543" width="9" style="442" customWidth="1"/>
    <col min="1544" max="1544" width="31.75" style="442" customWidth="1"/>
    <col min="1545" max="1545" width="9" style="442" customWidth="1"/>
    <col min="1546" max="1546" width="13.625" style="442" customWidth="1"/>
    <col min="1547" max="1780" width="9" style="442" customWidth="1"/>
    <col min="1781" max="1782" width="6.625" style="442" customWidth="1"/>
    <col min="1783" max="1783" width="0.875" style="442" customWidth="1"/>
    <col min="1784" max="1784" width="30.625" style="442" customWidth="1"/>
    <col min="1785" max="1785" width="0.875" style="442" customWidth="1"/>
    <col min="1786" max="1786" width="16.625" style="442" customWidth="1"/>
    <col min="1787" max="1787" width="20.625" style="442" customWidth="1"/>
    <col min="1788" max="1788" width="10.625" style="442" customWidth="1"/>
    <col min="1789" max="1789" width="6.625" style="442" customWidth="1"/>
    <col min="1790" max="1790" width="14.625" style="442" customWidth="1"/>
    <col min="1791" max="1791" width="18.625" style="442" customWidth="1"/>
    <col min="1792" max="1792" width="15.625" style="442" customWidth="1"/>
    <col min="1793" max="1793" width="19.25" style="442" customWidth="1"/>
    <col min="1794" max="1796" width="9" style="442" customWidth="1"/>
    <col min="1797" max="1797" width="12" style="442" customWidth="1"/>
    <col min="1798" max="1799" width="9" style="442" customWidth="1"/>
    <col min="1800" max="1800" width="31.75" style="442" customWidth="1"/>
    <col min="1801" max="1801" width="9" style="442" customWidth="1"/>
    <col min="1802" max="1802" width="13.625" style="442" customWidth="1"/>
    <col min="1803" max="2036" width="9" style="442" customWidth="1"/>
    <col min="2037" max="2038" width="6.625" style="442" customWidth="1"/>
    <col min="2039" max="2039" width="0.875" style="442" customWidth="1"/>
    <col min="2040" max="2040" width="30.625" style="442" customWidth="1"/>
    <col min="2041" max="2041" width="0.875" style="442" customWidth="1"/>
    <col min="2042" max="2042" width="16.625" style="442" customWidth="1"/>
    <col min="2043" max="2043" width="20.625" style="442" customWidth="1"/>
    <col min="2044" max="2044" width="10.625" style="442" customWidth="1"/>
    <col min="2045" max="2045" width="6.625" style="442" customWidth="1"/>
    <col min="2046" max="2046" width="14.625" style="442" customWidth="1"/>
    <col min="2047" max="2047" width="18.625" style="442" customWidth="1"/>
    <col min="2048" max="2048" width="15.625" style="442" customWidth="1"/>
    <col min="2049" max="2049" width="19.25" style="442" customWidth="1"/>
    <col min="2050" max="2052" width="9" style="442" customWidth="1"/>
    <col min="2053" max="2053" width="12" style="442" customWidth="1"/>
    <col min="2054" max="2055" width="9" style="442" customWidth="1"/>
    <col min="2056" max="2056" width="31.75" style="442" customWidth="1"/>
    <col min="2057" max="2057" width="9" style="442" customWidth="1"/>
    <col min="2058" max="2058" width="13.625" style="442" customWidth="1"/>
    <col min="2059" max="2292" width="9" style="442" customWidth="1"/>
    <col min="2293" max="2294" width="6.625" style="442" customWidth="1"/>
    <col min="2295" max="2295" width="0.875" style="442" customWidth="1"/>
    <col min="2296" max="2296" width="30.625" style="442" customWidth="1"/>
    <col min="2297" max="2297" width="0.875" style="442" customWidth="1"/>
    <col min="2298" max="2298" width="16.625" style="442" customWidth="1"/>
    <col min="2299" max="2299" width="20.625" style="442" customWidth="1"/>
    <col min="2300" max="2300" width="10.625" style="442" customWidth="1"/>
    <col min="2301" max="2301" width="6.625" style="442" customWidth="1"/>
    <col min="2302" max="2302" width="14.625" style="442" customWidth="1"/>
    <col min="2303" max="2303" width="18.625" style="442" customWidth="1"/>
    <col min="2304" max="2304" width="15.625" style="442" customWidth="1"/>
    <col min="2305" max="2305" width="19.25" style="442" customWidth="1"/>
    <col min="2306" max="2308" width="9" style="442" customWidth="1"/>
    <col min="2309" max="2309" width="12" style="442" customWidth="1"/>
    <col min="2310" max="2311" width="9" style="442" customWidth="1"/>
    <col min="2312" max="2312" width="31.75" style="442" customWidth="1"/>
    <col min="2313" max="2313" width="9" style="442" customWidth="1"/>
    <col min="2314" max="2314" width="13.625" style="442" customWidth="1"/>
    <col min="2315" max="2548" width="9" style="442" customWidth="1"/>
    <col min="2549" max="2550" width="6.625" style="442" customWidth="1"/>
    <col min="2551" max="2551" width="0.875" style="442" customWidth="1"/>
    <col min="2552" max="2552" width="30.625" style="442" customWidth="1"/>
    <col min="2553" max="2553" width="0.875" style="442" customWidth="1"/>
    <col min="2554" max="2554" width="16.625" style="442" customWidth="1"/>
    <col min="2555" max="2555" width="20.625" style="442" customWidth="1"/>
    <col min="2556" max="2556" width="10.625" style="442" customWidth="1"/>
    <col min="2557" max="2557" width="6.625" style="442" customWidth="1"/>
    <col min="2558" max="2558" width="14.625" style="442" customWidth="1"/>
    <col min="2559" max="2559" width="18.625" style="442" customWidth="1"/>
    <col min="2560" max="2560" width="15.625" style="442" customWidth="1"/>
    <col min="2561" max="2561" width="19.25" style="442" customWidth="1"/>
    <col min="2562" max="2564" width="9" style="442" customWidth="1"/>
    <col min="2565" max="2565" width="12" style="442" customWidth="1"/>
    <col min="2566" max="2567" width="9" style="442" customWidth="1"/>
    <col min="2568" max="2568" width="31.75" style="442" customWidth="1"/>
    <col min="2569" max="2569" width="9" style="442" customWidth="1"/>
    <col min="2570" max="2570" width="13.625" style="442" customWidth="1"/>
    <col min="2571" max="2804" width="9" style="442" customWidth="1"/>
    <col min="2805" max="2806" width="6.625" style="442" customWidth="1"/>
    <col min="2807" max="2807" width="0.875" style="442" customWidth="1"/>
    <col min="2808" max="2808" width="30.625" style="442" customWidth="1"/>
    <col min="2809" max="2809" width="0.875" style="442" customWidth="1"/>
    <col min="2810" max="2810" width="16.625" style="442" customWidth="1"/>
    <col min="2811" max="2811" width="20.625" style="442" customWidth="1"/>
    <col min="2812" max="2812" width="10.625" style="442" customWidth="1"/>
    <col min="2813" max="2813" width="6.625" style="442" customWidth="1"/>
    <col min="2814" max="2814" width="14.625" style="442" customWidth="1"/>
    <col min="2815" max="2815" width="18.625" style="442" customWidth="1"/>
    <col min="2816" max="2816" width="15.625" style="442" customWidth="1"/>
    <col min="2817" max="2817" width="19.25" style="442" customWidth="1"/>
    <col min="2818" max="2820" width="9" style="442" customWidth="1"/>
    <col min="2821" max="2821" width="12" style="442" customWidth="1"/>
    <col min="2822" max="2823" width="9" style="442" customWidth="1"/>
    <col min="2824" max="2824" width="31.75" style="442" customWidth="1"/>
    <col min="2825" max="2825" width="9" style="442" customWidth="1"/>
    <col min="2826" max="2826" width="13.625" style="442" customWidth="1"/>
    <col min="2827" max="3060" width="9" style="442" customWidth="1"/>
    <col min="3061" max="3062" width="6.625" style="442" customWidth="1"/>
    <col min="3063" max="3063" width="0.875" style="442" customWidth="1"/>
    <col min="3064" max="3064" width="30.625" style="442" customWidth="1"/>
    <col min="3065" max="3065" width="0.875" style="442" customWidth="1"/>
    <col min="3066" max="3066" width="16.625" style="442" customWidth="1"/>
    <col min="3067" max="3067" width="20.625" style="442" customWidth="1"/>
    <col min="3068" max="3068" width="10.625" style="442" customWidth="1"/>
    <col min="3069" max="3069" width="6.625" style="442" customWidth="1"/>
    <col min="3070" max="3070" width="14.625" style="442" customWidth="1"/>
    <col min="3071" max="3071" width="18.625" style="442" customWidth="1"/>
    <col min="3072" max="3072" width="15.625" style="442" customWidth="1"/>
    <col min="3073" max="3073" width="19.25" style="442" customWidth="1"/>
    <col min="3074" max="3076" width="9" style="442" customWidth="1"/>
    <col min="3077" max="3077" width="12" style="442" customWidth="1"/>
    <col min="3078" max="3079" width="9" style="442" customWidth="1"/>
    <col min="3080" max="3080" width="31.75" style="442" customWidth="1"/>
    <col min="3081" max="3081" width="9" style="442" customWidth="1"/>
    <col min="3082" max="3082" width="13.625" style="442" customWidth="1"/>
    <col min="3083" max="3316" width="9" style="442" customWidth="1"/>
    <col min="3317" max="3318" width="6.625" style="442" customWidth="1"/>
    <col min="3319" max="3319" width="0.875" style="442" customWidth="1"/>
    <col min="3320" max="3320" width="30.625" style="442" customWidth="1"/>
    <col min="3321" max="3321" width="0.875" style="442" customWidth="1"/>
    <col min="3322" max="3322" width="16.625" style="442" customWidth="1"/>
    <col min="3323" max="3323" width="20.625" style="442" customWidth="1"/>
    <col min="3324" max="3324" width="10.625" style="442" customWidth="1"/>
    <col min="3325" max="3325" width="6.625" style="442" customWidth="1"/>
    <col min="3326" max="3326" width="14.625" style="442" customWidth="1"/>
    <col min="3327" max="3327" width="18.625" style="442" customWidth="1"/>
    <col min="3328" max="3328" width="15.625" style="442" customWidth="1"/>
    <col min="3329" max="3329" width="19.25" style="442" customWidth="1"/>
    <col min="3330" max="3332" width="9" style="442" customWidth="1"/>
    <col min="3333" max="3333" width="12" style="442" customWidth="1"/>
    <col min="3334" max="3335" width="9" style="442" customWidth="1"/>
    <col min="3336" max="3336" width="31.75" style="442" customWidth="1"/>
    <col min="3337" max="3337" width="9" style="442" customWidth="1"/>
    <col min="3338" max="3338" width="13.625" style="442" customWidth="1"/>
    <col min="3339" max="3572" width="9" style="442" customWidth="1"/>
    <col min="3573" max="3574" width="6.625" style="442" customWidth="1"/>
    <col min="3575" max="3575" width="0.875" style="442" customWidth="1"/>
    <col min="3576" max="3576" width="30.625" style="442" customWidth="1"/>
    <col min="3577" max="3577" width="0.875" style="442" customWidth="1"/>
    <col min="3578" max="3578" width="16.625" style="442" customWidth="1"/>
    <col min="3579" max="3579" width="20.625" style="442" customWidth="1"/>
    <col min="3580" max="3580" width="10.625" style="442" customWidth="1"/>
    <col min="3581" max="3581" width="6.625" style="442" customWidth="1"/>
    <col min="3582" max="3582" width="14.625" style="442" customWidth="1"/>
    <col min="3583" max="3583" width="18.625" style="442" customWidth="1"/>
    <col min="3584" max="3584" width="15.625" style="442" customWidth="1"/>
    <col min="3585" max="3585" width="19.25" style="442" customWidth="1"/>
    <col min="3586" max="3588" width="9" style="442" customWidth="1"/>
    <col min="3589" max="3589" width="12" style="442" customWidth="1"/>
    <col min="3590" max="3591" width="9" style="442" customWidth="1"/>
    <col min="3592" max="3592" width="31.75" style="442" customWidth="1"/>
    <col min="3593" max="3593" width="9" style="442" customWidth="1"/>
    <col min="3594" max="3594" width="13.625" style="442" customWidth="1"/>
    <col min="3595" max="3828" width="9" style="442" customWidth="1"/>
    <col min="3829" max="3830" width="6.625" style="442" customWidth="1"/>
    <col min="3831" max="3831" width="0.875" style="442" customWidth="1"/>
    <col min="3832" max="3832" width="30.625" style="442" customWidth="1"/>
    <col min="3833" max="3833" width="0.875" style="442" customWidth="1"/>
    <col min="3834" max="3834" width="16.625" style="442" customWidth="1"/>
    <col min="3835" max="3835" width="20.625" style="442" customWidth="1"/>
    <col min="3836" max="3836" width="10.625" style="442" customWidth="1"/>
    <col min="3837" max="3837" width="6.625" style="442" customWidth="1"/>
    <col min="3838" max="3838" width="14.625" style="442" customWidth="1"/>
    <col min="3839" max="3839" width="18.625" style="442" customWidth="1"/>
    <col min="3840" max="3840" width="15.625" style="442" customWidth="1"/>
    <col min="3841" max="3841" width="19.25" style="442" customWidth="1"/>
    <col min="3842" max="3844" width="9" style="442" customWidth="1"/>
    <col min="3845" max="3845" width="12" style="442" customWidth="1"/>
    <col min="3846" max="3847" width="9" style="442" customWidth="1"/>
    <col min="3848" max="3848" width="31.75" style="442" customWidth="1"/>
    <col min="3849" max="3849" width="9" style="442" customWidth="1"/>
    <col min="3850" max="3850" width="13.625" style="442" customWidth="1"/>
    <col min="3851" max="4084" width="9" style="442" customWidth="1"/>
    <col min="4085" max="4086" width="6.625" style="442" customWidth="1"/>
    <col min="4087" max="4087" width="0.875" style="442" customWidth="1"/>
    <col min="4088" max="4088" width="30.625" style="442" customWidth="1"/>
    <col min="4089" max="4089" width="0.875" style="442" customWidth="1"/>
    <col min="4090" max="4090" width="16.625" style="442" customWidth="1"/>
    <col min="4091" max="4091" width="20.625" style="442" customWidth="1"/>
    <col min="4092" max="4092" width="10.625" style="442" customWidth="1"/>
    <col min="4093" max="4093" width="6.625" style="442" customWidth="1"/>
    <col min="4094" max="4094" width="14.625" style="442" customWidth="1"/>
    <col min="4095" max="4095" width="18.625" style="442" customWidth="1"/>
    <col min="4096" max="4096" width="15.625" style="442" customWidth="1"/>
    <col min="4097" max="4097" width="19.25" style="442" customWidth="1"/>
    <col min="4098" max="4100" width="9" style="442" customWidth="1"/>
    <col min="4101" max="4101" width="12" style="442" customWidth="1"/>
    <col min="4102" max="4103" width="9" style="442" customWidth="1"/>
    <col min="4104" max="4104" width="31.75" style="442" customWidth="1"/>
    <col min="4105" max="4105" width="9" style="442" customWidth="1"/>
    <col min="4106" max="4106" width="13.625" style="442" customWidth="1"/>
    <col min="4107" max="4340" width="9" style="442" customWidth="1"/>
    <col min="4341" max="4342" width="6.625" style="442" customWidth="1"/>
    <col min="4343" max="4343" width="0.875" style="442" customWidth="1"/>
    <col min="4344" max="4344" width="30.625" style="442" customWidth="1"/>
    <col min="4345" max="4345" width="0.875" style="442" customWidth="1"/>
    <col min="4346" max="4346" width="16.625" style="442" customWidth="1"/>
    <col min="4347" max="4347" width="20.625" style="442" customWidth="1"/>
    <col min="4348" max="4348" width="10.625" style="442" customWidth="1"/>
    <col min="4349" max="4349" width="6.625" style="442" customWidth="1"/>
    <col min="4350" max="4350" width="14.625" style="442" customWidth="1"/>
    <col min="4351" max="4351" width="18.625" style="442" customWidth="1"/>
    <col min="4352" max="4352" width="15.625" style="442" customWidth="1"/>
    <col min="4353" max="4353" width="19.25" style="442" customWidth="1"/>
    <col min="4354" max="4356" width="9" style="442" customWidth="1"/>
    <col min="4357" max="4357" width="12" style="442" customWidth="1"/>
    <col min="4358" max="4359" width="9" style="442" customWidth="1"/>
    <col min="4360" max="4360" width="31.75" style="442" customWidth="1"/>
    <col min="4361" max="4361" width="9" style="442" customWidth="1"/>
    <col min="4362" max="4362" width="13.625" style="442" customWidth="1"/>
    <col min="4363" max="4596" width="9" style="442" customWidth="1"/>
    <col min="4597" max="4598" width="6.625" style="442" customWidth="1"/>
    <col min="4599" max="4599" width="0.875" style="442" customWidth="1"/>
    <col min="4600" max="4600" width="30.625" style="442" customWidth="1"/>
    <col min="4601" max="4601" width="0.875" style="442" customWidth="1"/>
    <col min="4602" max="4602" width="16.625" style="442" customWidth="1"/>
    <col min="4603" max="4603" width="20.625" style="442" customWidth="1"/>
    <col min="4604" max="4604" width="10.625" style="442" customWidth="1"/>
    <col min="4605" max="4605" width="6.625" style="442" customWidth="1"/>
    <col min="4606" max="4606" width="14.625" style="442" customWidth="1"/>
    <col min="4607" max="4607" width="18.625" style="442" customWidth="1"/>
    <col min="4608" max="4608" width="15.625" style="442" customWidth="1"/>
    <col min="4609" max="4609" width="19.25" style="442" customWidth="1"/>
    <col min="4610" max="4612" width="9" style="442" customWidth="1"/>
    <col min="4613" max="4613" width="12" style="442" customWidth="1"/>
    <col min="4614" max="4615" width="9" style="442" customWidth="1"/>
    <col min="4616" max="4616" width="31.75" style="442" customWidth="1"/>
    <col min="4617" max="4617" width="9" style="442" customWidth="1"/>
    <col min="4618" max="4618" width="13.625" style="442" customWidth="1"/>
    <col min="4619" max="4852" width="9" style="442" customWidth="1"/>
    <col min="4853" max="4854" width="6.625" style="442" customWidth="1"/>
    <col min="4855" max="4855" width="0.875" style="442" customWidth="1"/>
    <col min="4856" max="4856" width="30.625" style="442" customWidth="1"/>
    <col min="4857" max="4857" width="0.875" style="442" customWidth="1"/>
    <col min="4858" max="4858" width="16.625" style="442" customWidth="1"/>
    <col min="4859" max="4859" width="20.625" style="442" customWidth="1"/>
    <col min="4860" max="4860" width="10.625" style="442" customWidth="1"/>
    <col min="4861" max="4861" width="6.625" style="442" customWidth="1"/>
    <col min="4862" max="4862" width="14.625" style="442" customWidth="1"/>
    <col min="4863" max="4863" width="18.625" style="442" customWidth="1"/>
    <col min="4864" max="4864" width="15.625" style="442" customWidth="1"/>
    <col min="4865" max="4865" width="19.25" style="442" customWidth="1"/>
    <col min="4866" max="4868" width="9" style="442" customWidth="1"/>
    <col min="4869" max="4869" width="12" style="442" customWidth="1"/>
    <col min="4870" max="4871" width="9" style="442" customWidth="1"/>
    <col min="4872" max="4872" width="31.75" style="442" customWidth="1"/>
    <col min="4873" max="4873" width="9" style="442" customWidth="1"/>
    <col min="4874" max="4874" width="13.625" style="442" customWidth="1"/>
    <col min="4875" max="5108" width="9" style="442" customWidth="1"/>
    <col min="5109" max="5110" width="6.625" style="442" customWidth="1"/>
    <col min="5111" max="5111" width="0.875" style="442" customWidth="1"/>
    <col min="5112" max="5112" width="30.625" style="442" customWidth="1"/>
    <col min="5113" max="5113" width="0.875" style="442" customWidth="1"/>
    <col min="5114" max="5114" width="16.625" style="442" customWidth="1"/>
    <col min="5115" max="5115" width="20.625" style="442" customWidth="1"/>
    <col min="5116" max="5116" width="10.625" style="442" customWidth="1"/>
    <col min="5117" max="5117" width="6.625" style="442" customWidth="1"/>
    <col min="5118" max="5118" width="14.625" style="442" customWidth="1"/>
    <col min="5119" max="5119" width="18.625" style="442" customWidth="1"/>
    <col min="5120" max="5120" width="15.625" style="442" customWidth="1"/>
    <col min="5121" max="5121" width="19.25" style="442" customWidth="1"/>
    <col min="5122" max="5124" width="9" style="442" customWidth="1"/>
    <col min="5125" max="5125" width="12" style="442" customWidth="1"/>
    <col min="5126" max="5127" width="9" style="442" customWidth="1"/>
    <col min="5128" max="5128" width="31.75" style="442" customWidth="1"/>
    <col min="5129" max="5129" width="9" style="442" customWidth="1"/>
    <col min="5130" max="5130" width="13.625" style="442" customWidth="1"/>
    <col min="5131" max="5364" width="9" style="442" customWidth="1"/>
    <col min="5365" max="5366" width="6.625" style="442" customWidth="1"/>
    <col min="5367" max="5367" width="0.875" style="442" customWidth="1"/>
    <col min="5368" max="5368" width="30.625" style="442" customWidth="1"/>
    <col min="5369" max="5369" width="0.875" style="442" customWidth="1"/>
    <col min="5370" max="5370" width="16.625" style="442" customWidth="1"/>
    <col min="5371" max="5371" width="20.625" style="442" customWidth="1"/>
    <col min="5372" max="5372" width="10.625" style="442" customWidth="1"/>
    <col min="5373" max="5373" width="6.625" style="442" customWidth="1"/>
    <col min="5374" max="5374" width="14.625" style="442" customWidth="1"/>
    <col min="5375" max="5375" width="18.625" style="442" customWidth="1"/>
    <col min="5376" max="5376" width="15.625" style="442" customWidth="1"/>
    <col min="5377" max="5377" width="19.25" style="442" customWidth="1"/>
    <col min="5378" max="5380" width="9" style="442" customWidth="1"/>
    <col min="5381" max="5381" width="12" style="442" customWidth="1"/>
    <col min="5382" max="5383" width="9" style="442" customWidth="1"/>
    <col min="5384" max="5384" width="31.75" style="442" customWidth="1"/>
    <col min="5385" max="5385" width="9" style="442" customWidth="1"/>
    <col min="5386" max="5386" width="13.625" style="442" customWidth="1"/>
    <col min="5387" max="5620" width="9" style="442" customWidth="1"/>
    <col min="5621" max="5622" width="6.625" style="442" customWidth="1"/>
    <col min="5623" max="5623" width="0.875" style="442" customWidth="1"/>
    <col min="5624" max="5624" width="30.625" style="442" customWidth="1"/>
    <col min="5625" max="5625" width="0.875" style="442" customWidth="1"/>
    <col min="5626" max="5626" width="16.625" style="442" customWidth="1"/>
    <col min="5627" max="5627" width="20.625" style="442" customWidth="1"/>
    <col min="5628" max="5628" width="10.625" style="442" customWidth="1"/>
    <col min="5629" max="5629" width="6.625" style="442" customWidth="1"/>
    <col min="5630" max="5630" width="14.625" style="442" customWidth="1"/>
    <col min="5631" max="5631" width="18.625" style="442" customWidth="1"/>
    <col min="5632" max="5632" width="15.625" style="442" customWidth="1"/>
    <col min="5633" max="5633" width="19.25" style="442" customWidth="1"/>
    <col min="5634" max="5636" width="9" style="442" customWidth="1"/>
    <col min="5637" max="5637" width="12" style="442" customWidth="1"/>
    <col min="5638" max="5639" width="9" style="442" customWidth="1"/>
    <col min="5640" max="5640" width="31.75" style="442" customWidth="1"/>
    <col min="5641" max="5641" width="9" style="442" customWidth="1"/>
    <col min="5642" max="5642" width="13.625" style="442" customWidth="1"/>
    <col min="5643" max="5876" width="9" style="442" customWidth="1"/>
    <col min="5877" max="5878" width="6.625" style="442" customWidth="1"/>
    <col min="5879" max="5879" width="0.875" style="442" customWidth="1"/>
    <col min="5880" max="5880" width="30.625" style="442" customWidth="1"/>
    <col min="5881" max="5881" width="0.875" style="442" customWidth="1"/>
    <col min="5882" max="5882" width="16.625" style="442" customWidth="1"/>
    <col min="5883" max="5883" width="20.625" style="442" customWidth="1"/>
    <col min="5884" max="5884" width="10.625" style="442" customWidth="1"/>
    <col min="5885" max="5885" width="6.625" style="442" customWidth="1"/>
    <col min="5886" max="5886" width="14.625" style="442" customWidth="1"/>
    <col min="5887" max="5887" width="18.625" style="442" customWidth="1"/>
    <col min="5888" max="5888" width="15.625" style="442" customWidth="1"/>
    <col min="5889" max="5889" width="19.25" style="442" customWidth="1"/>
    <col min="5890" max="5892" width="9" style="442" customWidth="1"/>
    <col min="5893" max="5893" width="12" style="442" customWidth="1"/>
    <col min="5894" max="5895" width="9" style="442" customWidth="1"/>
    <col min="5896" max="5896" width="31.75" style="442" customWidth="1"/>
    <col min="5897" max="5897" width="9" style="442" customWidth="1"/>
    <col min="5898" max="5898" width="13.625" style="442" customWidth="1"/>
    <col min="5899" max="6132" width="9" style="442" customWidth="1"/>
    <col min="6133" max="6134" width="6.625" style="442" customWidth="1"/>
    <col min="6135" max="6135" width="0.875" style="442" customWidth="1"/>
    <col min="6136" max="6136" width="30.625" style="442" customWidth="1"/>
    <col min="6137" max="6137" width="0.875" style="442" customWidth="1"/>
    <col min="6138" max="6138" width="16.625" style="442" customWidth="1"/>
    <col min="6139" max="6139" width="20.625" style="442" customWidth="1"/>
    <col min="6140" max="6140" width="10.625" style="442" customWidth="1"/>
    <col min="6141" max="6141" width="6.625" style="442" customWidth="1"/>
    <col min="6142" max="6142" width="14.625" style="442" customWidth="1"/>
    <col min="6143" max="6143" width="18.625" style="442" customWidth="1"/>
    <col min="6144" max="6144" width="15.625" style="442" customWidth="1"/>
    <col min="6145" max="6145" width="19.25" style="442" customWidth="1"/>
    <col min="6146" max="6148" width="9" style="442" customWidth="1"/>
    <col min="6149" max="6149" width="12" style="442" customWidth="1"/>
    <col min="6150" max="6151" width="9" style="442" customWidth="1"/>
    <col min="6152" max="6152" width="31.75" style="442" customWidth="1"/>
    <col min="6153" max="6153" width="9" style="442" customWidth="1"/>
    <col min="6154" max="6154" width="13.625" style="442" customWidth="1"/>
    <col min="6155" max="6388" width="9" style="442" customWidth="1"/>
    <col min="6389" max="6390" width="6.625" style="442" customWidth="1"/>
    <col min="6391" max="6391" width="0.875" style="442" customWidth="1"/>
    <col min="6392" max="6392" width="30.625" style="442" customWidth="1"/>
    <col min="6393" max="6393" width="0.875" style="442" customWidth="1"/>
    <col min="6394" max="6394" width="16.625" style="442" customWidth="1"/>
    <col min="6395" max="6395" width="20.625" style="442" customWidth="1"/>
    <col min="6396" max="6396" width="10.625" style="442" customWidth="1"/>
    <col min="6397" max="6397" width="6.625" style="442" customWidth="1"/>
    <col min="6398" max="6398" width="14.625" style="442" customWidth="1"/>
    <col min="6399" max="6399" width="18.625" style="442" customWidth="1"/>
    <col min="6400" max="6400" width="15.625" style="442" customWidth="1"/>
    <col min="6401" max="6401" width="19.25" style="442" customWidth="1"/>
    <col min="6402" max="6404" width="9" style="442" customWidth="1"/>
    <col min="6405" max="6405" width="12" style="442" customWidth="1"/>
    <col min="6406" max="6407" width="9" style="442" customWidth="1"/>
    <col min="6408" max="6408" width="31.75" style="442" customWidth="1"/>
    <col min="6409" max="6409" width="9" style="442" customWidth="1"/>
    <col min="6410" max="6410" width="13.625" style="442" customWidth="1"/>
    <col min="6411" max="6644" width="9" style="442" customWidth="1"/>
    <col min="6645" max="6646" width="6.625" style="442" customWidth="1"/>
    <col min="6647" max="6647" width="0.875" style="442" customWidth="1"/>
    <col min="6648" max="6648" width="30.625" style="442" customWidth="1"/>
    <col min="6649" max="6649" width="0.875" style="442" customWidth="1"/>
    <col min="6650" max="6650" width="16.625" style="442" customWidth="1"/>
    <col min="6651" max="6651" width="20.625" style="442" customWidth="1"/>
    <col min="6652" max="6652" width="10.625" style="442" customWidth="1"/>
    <col min="6653" max="6653" width="6.625" style="442" customWidth="1"/>
    <col min="6654" max="6654" width="14.625" style="442" customWidth="1"/>
    <col min="6655" max="6655" width="18.625" style="442" customWidth="1"/>
    <col min="6656" max="6656" width="15.625" style="442" customWidth="1"/>
    <col min="6657" max="6657" width="19.25" style="442" customWidth="1"/>
    <col min="6658" max="6660" width="9" style="442" customWidth="1"/>
    <col min="6661" max="6661" width="12" style="442" customWidth="1"/>
    <col min="6662" max="6663" width="9" style="442" customWidth="1"/>
    <col min="6664" max="6664" width="31.75" style="442" customWidth="1"/>
    <col min="6665" max="6665" width="9" style="442" customWidth="1"/>
    <col min="6666" max="6666" width="13.625" style="442" customWidth="1"/>
    <col min="6667" max="6900" width="9" style="442" customWidth="1"/>
    <col min="6901" max="6902" width="6.625" style="442" customWidth="1"/>
    <col min="6903" max="6903" width="0.875" style="442" customWidth="1"/>
    <col min="6904" max="6904" width="30.625" style="442" customWidth="1"/>
    <col min="6905" max="6905" width="0.875" style="442" customWidth="1"/>
    <col min="6906" max="6906" width="16.625" style="442" customWidth="1"/>
    <col min="6907" max="6907" width="20.625" style="442" customWidth="1"/>
    <col min="6908" max="6908" width="10.625" style="442" customWidth="1"/>
    <col min="6909" max="6909" width="6.625" style="442" customWidth="1"/>
    <col min="6910" max="6910" width="14.625" style="442" customWidth="1"/>
    <col min="6911" max="6911" width="18.625" style="442" customWidth="1"/>
    <col min="6912" max="6912" width="15.625" style="442" customWidth="1"/>
    <col min="6913" max="6913" width="19.25" style="442" customWidth="1"/>
    <col min="6914" max="6916" width="9" style="442" customWidth="1"/>
    <col min="6917" max="6917" width="12" style="442" customWidth="1"/>
    <col min="6918" max="6919" width="9" style="442" customWidth="1"/>
    <col min="6920" max="6920" width="31.75" style="442" customWidth="1"/>
    <col min="6921" max="6921" width="9" style="442" customWidth="1"/>
    <col min="6922" max="6922" width="13.625" style="442" customWidth="1"/>
    <col min="6923" max="7156" width="9" style="442" customWidth="1"/>
    <col min="7157" max="7158" width="6.625" style="442" customWidth="1"/>
    <col min="7159" max="7159" width="0.875" style="442" customWidth="1"/>
    <col min="7160" max="7160" width="30.625" style="442" customWidth="1"/>
    <col min="7161" max="7161" width="0.875" style="442" customWidth="1"/>
    <col min="7162" max="7162" width="16.625" style="442" customWidth="1"/>
    <col min="7163" max="7163" width="20.625" style="442" customWidth="1"/>
    <col min="7164" max="7164" width="10.625" style="442" customWidth="1"/>
    <col min="7165" max="7165" width="6.625" style="442" customWidth="1"/>
    <col min="7166" max="7166" width="14.625" style="442" customWidth="1"/>
    <col min="7167" max="7167" width="18.625" style="442" customWidth="1"/>
    <col min="7168" max="7168" width="15.625" style="442" customWidth="1"/>
    <col min="7169" max="7169" width="19.25" style="442" customWidth="1"/>
    <col min="7170" max="7172" width="9" style="442" customWidth="1"/>
    <col min="7173" max="7173" width="12" style="442" customWidth="1"/>
    <col min="7174" max="7175" width="9" style="442" customWidth="1"/>
    <col min="7176" max="7176" width="31.75" style="442" customWidth="1"/>
    <col min="7177" max="7177" width="9" style="442" customWidth="1"/>
    <col min="7178" max="7178" width="13.625" style="442" customWidth="1"/>
    <col min="7179" max="7412" width="9" style="442" customWidth="1"/>
    <col min="7413" max="7414" width="6.625" style="442" customWidth="1"/>
    <col min="7415" max="7415" width="0.875" style="442" customWidth="1"/>
    <col min="7416" max="7416" width="30.625" style="442" customWidth="1"/>
    <col min="7417" max="7417" width="0.875" style="442" customWidth="1"/>
    <col min="7418" max="7418" width="16.625" style="442" customWidth="1"/>
    <col min="7419" max="7419" width="20.625" style="442" customWidth="1"/>
    <col min="7420" max="7420" width="10.625" style="442" customWidth="1"/>
    <col min="7421" max="7421" width="6.625" style="442" customWidth="1"/>
    <col min="7422" max="7422" width="14.625" style="442" customWidth="1"/>
    <col min="7423" max="7423" width="18.625" style="442" customWidth="1"/>
    <col min="7424" max="7424" width="15.625" style="442" customWidth="1"/>
    <col min="7425" max="7425" width="19.25" style="442" customWidth="1"/>
    <col min="7426" max="7428" width="9" style="442" customWidth="1"/>
    <col min="7429" max="7429" width="12" style="442" customWidth="1"/>
    <col min="7430" max="7431" width="9" style="442" customWidth="1"/>
    <col min="7432" max="7432" width="31.75" style="442" customWidth="1"/>
    <col min="7433" max="7433" width="9" style="442" customWidth="1"/>
    <col min="7434" max="7434" width="13.625" style="442" customWidth="1"/>
    <col min="7435" max="7668" width="9" style="442" customWidth="1"/>
    <col min="7669" max="7670" width="6.625" style="442" customWidth="1"/>
    <col min="7671" max="7671" width="0.875" style="442" customWidth="1"/>
    <col min="7672" max="7672" width="30.625" style="442" customWidth="1"/>
    <col min="7673" max="7673" width="0.875" style="442" customWidth="1"/>
    <col min="7674" max="7674" width="16.625" style="442" customWidth="1"/>
    <col min="7675" max="7675" width="20.625" style="442" customWidth="1"/>
    <col min="7676" max="7676" width="10.625" style="442" customWidth="1"/>
    <col min="7677" max="7677" width="6.625" style="442" customWidth="1"/>
    <col min="7678" max="7678" width="14.625" style="442" customWidth="1"/>
    <col min="7679" max="7679" width="18.625" style="442" customWidth="1"/>
    <col min="7680" max="7680" width="15.625" style="442" customWidth="1"/>
    <col min="7681" max="7681" width="19.25" style="442" customWidth="1"/>
    <col min="7682" max="7684" width="9" style="442" customWidth="1"/>
    <col min="7685" max="7685" width="12" style="442" customWidth="1"/>
    <col min="7686" max="7687" width="9" style="442" customWidth="1"/>
    <col min="7688" max="7688" width="31.75" style="442" customWidth="1"/>
    <col min="7689" max="7689" width="9" style="442" customWidth="1"/>
    <col min="7690" max="7690" width="13.625" style="442" customWidth="1"/>
    <col min="7691" max="7924" width="9" style="442" customWidth="1"/>
    <col min="7925" max="7926" width="6.625" style="442" customWidth="1"/>
    <col min="7927" max="7927" width="0.875" style="442" customWidth="1"/>
    <col min="7928" max="7928" width="30.625" style="442" customWidth="1"/>
    <col min="7929" max="7929" width="0.875" style="442" customWidth="1"/>
    <col min="7930" max="7930" width="16.625" style="442" customWidth="1"/>
    <col min="7931" max="7931" width="20.625" style="442" customWidth="1"/>
    <col min="7932" max="7932" width="10.625" style="442" customWidth="1"/>
    <col min="7933" max="7933" width="6.625" style="442" customWidth="1"/>
    <col min="7934" max="7934" width="14.625" style="442" customWidth="1"/>
    <col min="7935" max="7935" width="18.625" style="442" customWidth="1"/>
    <col min="7936" max="7936" width="15.625" style="442" customWidth="1"/>
    <col min="7937" max="7937" width="19.25" style="442" customWidth="1"/>
    <col min="7938" max="7940" width="9" style="442" customWidth="1"/>
    <col min="7941" max="7941" width="12" style="442" customWidth="1"/>
    <col min="7942" max="7943" width="9" style="442" customWidth="1"/>
    <col min="7944" max="7944" width="31.75" style="442" customWidth="1"/>
    <col min="7945" max="7945" width="9" style="442" customWidth="1"/>
    <col min="7946" max="7946" width="13.625" style="442" customWidth="1"/>
    <col min="7947" max="8180" width="9" style="442" customWidth="1"/>
    <col min="8181" max="8182" width="6.625" style="442" customWidth="1"/>
    <col min="8183" max="8183" width="0.875" style="442" customWidth="1"/>
    <col min="8184" max="8184" width="30.625" style="442" customWidth="1"/>
    <col min="8185" max="8185" width="0.875" style="442" customWidth="1"/>
    <col min="8186" max="8186" width="16.625" style="442" customWidth="1"/>
    <col min="8187" max="8187" width="20.625" style="442" customWidth="1"/>
    <col min="8188" max="8188" width="10.625" style="442" customWidth="1"/>
    <col min="8189" max="8189" width="6.625" style="442" customWidth="1"/>
    <col min="8190" max="8190" width="14.625" style="442" customWidth="1"/>
    <col min="8191" max="8191" width="18.625" style="442" customWidth="1"/>
    <col min="8192" max="8192" width="15.625" style="442" customWidth="1"/>
    <col min="8193" max="8193" width="19.25" style="442" customWidth="1"/>
    <col min="8194" max="8196" width="9" style="442" customWidth="1"/>
    <col min="8197" max="8197" width="12" style="442" customWidth="1"/>
    <col min="8198" max="8199" width="9" style="442" customWidth="1"/>
    <col min="8200" max="8200" width="31.75" style="442" customWidth="1"/>
    <col min="8201" max="8201" width="9" style="442" customWidth="1"/>
    <col min="8202" max="8202" width="13.625" style="442" customWidth="1"/>
    <col min="8203" max="8436" width="9" style="442" customWidth="1"/>
    <col min="8437" max="8438" width="6.625" style="442" customWidth="1"/>
    <col min="8439" max="8439" width="0.875" style="442" customWidth="1"/>
    <col min="8440" max="8440" width="30.625" style="442" customWidth="1"/>
    <col min="8441" max="8441" width="0.875" style="442" customWidth="1"/>
    <col min="8442" max="8442" width="16.625" style="442" customWidth="1"/>
    <col min="8443" max="8443" width="20.625" style="442" customWidth="1"/>
    <col min="8444" max="8444" width="10.625" style="442" customWidth="1"/>
    <col min="8445" max="8445" width="6.625" style="442" customWidth="1"/>
    <col min="8446" max="8446" width="14.625" style="442" customWidth="1"/>
    <col min="8447" max="8447" width="18.625" style="442" customWidth="1"/>
    <col min="8448" max="8448" width="15.625" style="442" customWidth="1"/>
    <col min="8449" max="8449" width="19.25" style="442" customWidth="1"/>
    <col min="8450" max="8452" width="9" style="442" customWidth="1"/>
    <col min="8453" max="8453" width="12" style="442" customWidth="1"/>
    <col min="8454" max="8455" width="9" style="442" customWidth="1"/>
    <col min="8456" max="8456" width="31.75" style="442" customWidth="1"/>
    <col min="8457" max="8457" width="9" style="442" customWidth="1"/>
    <col min="8458" max="8458" width="13.625" style="442" customWidth="1"/>
    <col min="8459" max="8692" width="9" style="442" customWidth="1"/>
    <col min="8693" max="8694" width="6.625" style="442" customWidth="1"/>
    <col min="8695" max="8695" width="0.875" style="442" customWidth="1"/>
    <col min="8696" max="8696" width="30.625" style="442" customWidth="1"/>
    <col min="8697" max="8697" width="0.875" style="442" customWidth="1"/>
    <col min="8698" max="8698" width="16.625" style="442" customWidth="1"/>
    <col min="8699" max="8699" width="20.625" style="442" customWidth="1"/>
    <col min="8700" max="8700" width="10.625" style="442" customWidth="1"/>
    <col min="8701" max="8701" width="6.625" style="442" customWidth="1"/>
    <col min="8702" max="8702" width="14.625" style="442" customWidth="1"/>
    <col min="8703" max="8703" width="18.625" style="442" customWidth="1"/>
    <col min="8704" max="8704" width="15.625" style="442" customWidth="1"/>
    <col min="8705" max="8705" width="19.25" style="442" customWidth="1"/>
    <col min="8706" max="8708" width="9" style="442" customWidth="1"/>
    <col min="8709" max="8709" width="12" style="442" customWidth="1"/>
    <col min="8710" max="8711" width="9" style="442" customWidth="1"/>
    <col min="8712" max="8712" width="31.75" style="442" customWidth="1"/>
    <col min="8713" max="8713" width="9" style="442" customWidth="1"/>
    <col min="8714" max="8714" width="13.625" style="442" customWidth="1"/>
    <col min="8715" max="8948" width="9" style="442" customWidth="1"/>
    <col min="8949" max="8950" width="6.625" style="442" customWidth="1"/>
    <col min="8951" max="8951" width="0.875" style="442" customWidth="1"/>
    <col min="8952" max="8952" width="30.625" style="442" customWidth="1"/>
    <col min="8953" max="8953" width="0.875" style="442" customWidth="1"/>
    <col min="8954" max="8954" width="16.625" style="442" customWidth="1"/>
    <col min="8955" max="8955" width="20.625" style="442" customWidth="1"/>
    <col min="8956" max="8956" width="10.625" style="442" customWidth="1"/>
    <col min="8957" max="8957" width="6.625" style="442" customWidth="1"/>
    <col min="8958" max="8958" width="14.625" style="442" customWidth="1"/>
    <col min="8959" max="8959" width="18.625" style="442" customWidth="1"/>
    <col min="8960" max="8960" width="15.625" style="442" customWidth="1"/>
    <col min="8961" max="8961" width="19.25" style="442" customWidth="1"/>
    <col min="8962" max="8964" width="9" style="442" customWidth="1"/>
    <col min="8965" max="8965" width="12" style="442" customWidth="1"/>
    <col min="8966" max="8967" width="9" style="442" customWidth="1"/>
    <col min="8968" max="8968" width="31.75" style="442" customWidth="1"/>
    <col min="8969" max="8969" width="9" style="442" customWidth="1"/>
    <col min="8970" max="8970" width="13.625" style="442" customWidth="1"/>
    <col min="8971" max="9204" width="9" style="442" customWidth="1"/>
    <col min="9205" max="9206" width="6.625" style="442" customWidth="1"/>
    <col min="9207" max="9207" width="0.875" style="442" customWidth="1"/>
    <col min="9208" max="9208" width="30.625" style="442" customWidth="1"/>
    <col min="9209" max="9209" width="0.875" style="442" customWidth="1"/>
    <col min="9210" max="9210" width="16.625" style="442" customWidth="1"/>
    <col min="9211" max="9211" width="20.625" style="442" customWidth="1"/>
    <col min="9212" max="9212" width="10.625" style="442" customWidth="1"/>
    <col min="9213" max="9213" width="6.625" style="442" customWidth="1"/>
    <col min="9214" max="9214" width="14.625" style="442" customWidth="1"/>
    <col min="9215" max="9215" width="18.625" style="442" customWidth="1"/>
    <col min="9216" max="9216" width="15.625" style="442" customWidth="1"/>
    <col min="9217" max="9217" width="19.25" style="442" customWidth="1"/>
    <col min="9218" max="9220" width="9" style="442" customWidth="1"/>
    <col min="9221" max="9221" width="12" style="442" customWidth="1"/>
    <col min="9222" max="9223" width="9" style="442" customWidth="1"/>
    <col min="9224" max="9224" width="31.75" style="442" customWidth="1"/>
    <col min="9225" max="9225" width="9" style="442" customWidth="1"/>
    <col min="9226" max="9226" width="13.625" style="442" customWidth="1"/>
    <col min="9227" max="9460" width="9" style="442" customWidth="1"/>
    <col min="9461" max="9462" width="6.625" style="442" customWidth="1"/>
    <col min="9463" max="9463" width="0.875" style="442" customWidth="1"/>
    <col min="9464" max="9464" width="30.625" style="442" customWidth="1"/>
    <col min="9465" max="9465" width="0.875" style="442" customWidth="1"/>
    <col min="9466" max="9466" width="16.625" style="442" customWidth="1"/>
    <col min="9467" max="9467" width="20.625" style="442" customWidth="1"/>
    <col min="9468" max="9468" width="10.625" style="442" customWidth="1"/>
    <col min="9469" max="9469" width="6.625" style="442" customWidth="1"/>
    <col min="9470" max="9470" width="14.625" style="442" customWidth="1"/>
    <col min="9471" max="9471" width="18.625" style="442" customWidth="1"/>
    <col min="9472" max="9472" width="15.625" style="442" customWidth="1"/>
    <col min="9473" max="9473" width="19.25" style="442" customWidth="1"/>
    <col min="9474" max="9476" width="9" style="442" customWidth="1"/>
    <col min="9477" max="9477" width="12" style="442" customWidth="1"/>
    <col min="9478" max="9479" width="9" style="442" customWidth="1"/>
    <col min="9480" max="9480" width="31.75" style="442" customWidth="1"/>
    <col min="9481" max="9481" width="9" style="442" customWidth="1"/>
    <col min="9482" max="9482" width="13.625" style="442" customWidth="1"/>
    <col min="9483" max="9716" width="9" style="442" customWidth="1"/>
    <col min="9717" max="9718" width="6.625" style="442" customWidth="1"/>
    <col min="9719" max="9719" width="0.875" style="442" customWidth="1"/>
    <col min="9720" max="9720" width="30.625" style="442" customWidth="1"/>
    <col min="9721" max="9721" width="0.875" style="442" customWidth="1"/>
    <col min="9722" max="9722" width="16.625" style="442" customWidth="1"/>
    <col min="9723" max="9723" width="20.625" style="442" customWidth="1"/>
    <col min="9724" max="9724" width="10.625" style="442" customWidth="1"/>
    <col min="9725" max="9725" width="6.625" style="442" customWidth="1"/>
    <col min="9726" max="9726" width="14.625" style="442" customWidth="1"/>
    <col min="9727" max="9727" width="18.625" style="442" customWidth="1"/>
    <col min="9728" max="9728" width="15.625" style="442" customWidth="1"/>
    <col min="9729" max="9729" width="19.25" style="442" customWidth="1"/>
    <col min="9730" max="9732" width="9" style="442" customWidth="1"/>
    <col min="9733" max="9733" width="12" style="442" customWidth="1"/>
    <col min="9734" max="9735" width="9" style="442" customWidth="1"/>
    <col min="9736" max="9736" width="31.75" style="442" customWidth="1"/>
    <col min="9737" max="9737" width="9" style="442" customWidth="1"/>
    <col min="9738" max="9738" width="13.625" style="442" customWidth="1"/>
    <col min="9739" max="9972" width="9" style="442" customWidth="1"/>
    <col min="9973" max="9974" width="6.625" style="442" customWidth="1"/>
    <col min="9975" max="9975" width="0.875" style="442" customWidth="1"/>
    <col min="9976" max="9976" width="30.625" style="442" customWidth="1"/>
    <col min="9977" max="9977" width="0.875" style="442" customWidth="1"/>
    <col min="9978" max="9978" width="16.625" style="442" customWidth="1"/>
    <col min="9979" max="9979" width="20.625" style="442" customWidth="1"/>
    <col min="9980" max="9980" width="10.625" style="442" customWidth="1"/>
    <col min="9981" max="9981" width="6.625" style="442" customWidth="1"/>
    <col min="9982" max="9982" width="14.625" style="442" customWidth="1"/>
    <col min="9983" max="9983" width="18.625" style="442" customWidth="1"/>
    <col min="9984" max="9984" width="15.625" style="442" customWidth="1"/>
    <col min="9985" max="9985" width="19.25" style="442" customWidth="1"/>
    <col min="9986" max="9988" width="9" style="442" customWidth="1"/>
    <col min="9989" max="9989" width="12" style="442" customWidth="1"/>
    <col min="9990" max="9991" width="9" style="442" customWidth="1"/>
    <col min="9992" max="9992" width="31.75" style="442" customWidth="1"/>
    <col min="9993" max="9993" width="9" style="442" customWidth="1"/>
    <col min="9994" max="9994" width="13.625" style="442" customWidth="1"/>
    <col min="9995" max="10228" width="9" style="442" customWidth="1"/>
    <col min="10229" max="10230" width="6.625" style="442" customWidth="1"/>
    <col min="10231" max="10231" width="0.875" style="442" customWidth="1"/>
    <col min="10232" max="10232" width="30.625" style="442" customWidth="1"/>
    <col min="10233" max="10233" width="0.875" style="442" customWidth="1"/>
    <col min="10234" max="10234" width="16.625" style="442" customWidth="1"/>
    <col min="10235" max="10235" width="20.625" style="442" customWidth="1"/>
    <col min="10236" max="10236" width="10.625" style="442" customWidth="1"/>
    <col min="10237" max="10237" width="6.625" style="442" customWidth="1"/>
    <col min="10238" max="10238" width="14.625" style="442" customWidth="1"/>
    <col min="10239" max="10239" width="18.625" style="442" customWidth="1"/>
    <col min="10240" max="10240" width="15.625" style="442" customWidth="1"/>
    <col min="10241" max="10241" width="19.25" style="442" customWidth="1"/>
    <col min="10242" max="10244" width="9" style="442" customWidth="1"/>
    <col min="10245" max="10245" width="12" style="442" customWidth="1"/>
    <col min="10246" max="10247" width="9" style="442" customWidth="1"/>
    <col min="10248" max="10248" width="31.75" style="442" customWidth="1"/>
    <col min="10249" max="10249" width="9" style="442" customWidth="1"/>
    <col min="10250" max="10250" width="13.625" style="442" customWidth="1"/>
    <col min="10251" max="10484" width="9" style="442" customWidth="1"/>
    <col min="10485" max="10486" width="6.625" style="442" customWidth="1"/>
    <col min="10487" max="10487" width="0.875" style="442" customWidth="1"/>
    <col min="10488" max="10488" width="30.625" style="442" customWidth="1"/>
    <col min="10489" max="10489" width="0.875" style="442" customWidth="1"/>
    <col min="10490" max="10490" width="16.625" style="442" customWidth="1"/>
    <col min="10491" max="10491" width="20.625" style="442" customWidth="1"/>
    <col min="10492" max="10492" width="10.625" style="442" customWidth="1"/>
    <col min="10493" max="10493" width="6.625" style="442" customWidth="1"/>
    <col min="10494" max="10494" width="14.625" style="442" customWidth="1"/>
    <col min="10495" max="10495" width="18.625" style="442" customWidth="1"/>
    <col min="10496" max="10496" width="15.625" style="442" customWidth="1"/>
    <col min="10497" max="10497" width="19.25" style="442" customWidth="1"/>
    <col min="10498" max="10500" width="9" style="442" customWidth="1"/>
    <col min="10501" max="10501" width="12" style="442" customWidth="1"/>
    <col min="10502" max="10503" width="9" style="442" customWidth="1"/>
    <col min="10504" max="10504" width="31.75" style="442" customWidth="1"/>
    <col min="10505" max="10505" width="9" style="442" customWidth="1"/>
    <col min="10506" max="10506" width="13.625" style="442" customWidth="1"/>
    <col min="10507" max="10740" width="9" style="442" customWidth="1"/>
    <col min="10741" max="10742" width="6.625" style="442" customWidth="1"/>
    <col min="10743" max="10743" width="0.875" style="442" customWidth="1"/>
    <col min="10744" max="10744" width="30.625" style="442" customWidth="1"/>
    <col min="10745" max="10745" width="0.875" style="442" customWidth="1"/>
    <col min="10746" max="10746" width="16.625" style="442" customWidth="1"/>
    <col min="10747" max="10747" width="20.625" style="442" customWidth="1"/>
    <col min="10748" max="10748" width="10.625" style="442" customWidth="1"/>
    <col min="10749" max="10749" width="6.625" style="442" customWidth="1"/>
    <col min="10750" max="10750" width="14.625" style="442" customWidth="1"/>
    <col min="10751" max="10751" width="18.625" style="442" customWidth="1"/>
    <col min="10752" max="10752" width="15.625" style="442" customWidth="1"/>
    <col min="10753" max="10753" width="19.25" style="442" customWidth="1"/>
    <col min="10754" max="10756" width="9" style="442" customWidth="1"/>
    <col min="10757" max="10757" width="12" style="442" customWidth="1"/>
    <col min="10758" max="10759" width="9" style="442" customWidth="1"/>
    <col min="10760" max="10760" width="31.75" style="442" customWidth="1"/>
    <col min="10761" max="10761" width="9" style="442" customWidth="1"/>
    <col min="10762" max="10762" width="13.625" style="442" customWidth="1"/>
    <col min="10763" max="10996" width="9" style="442" customWidth="1"/>
    <col min="10997" max="10998" width="6.625" style="442" customWidth="1"/>
    <col min="10999" max="10999" width="0.875" style="442" customWidth="1"/>
    <col min="11000" max="11000" width="30.625" style="442" customWidth="1"/>
    <col min="11001" max="11001" width="0.875" style="442" customWidth="1"/>
    <col min="11002" max="11002" width="16.625" style="442" customWidth="1"/>
    <col min="11003" max="11003" width="20.625" style="442" customWidth="1"/>
    <col min="11004" max="11004" width="10.625" style="442" customWidth="1"/>
    <col min="11005" max="11005" width="6.625" style="442" customWidth="1"/>
    <col min="11006" max="11006" width="14.625" style="442" customWidth="1"/>
    <col min="11007" max="11007" width="18.625" style="442" customWidth="1"/>
    <col min="11008" max="11008" width="15.625" style="442" customWidth="1"/>
    <col min="11009" max="11009" width="19.25" style="442" customWidth="1"/>
    <col min="11010" max="11012" width="9" style="442" customWidth="1"/>
    <col min="11013" max="11013" width="12" style="442" customWidth="1"/>
    <col min="11014" max="11015" width="9" style="442" customWidth="1"/>
    <col min="11016" max="11016" width="31.75" style="442" customWidth="1"/>
    <col min="11017" max="11017" width="9" style="442" customWidth="1"/>
    <col min="11018" max="11018" width="13.625" style="442" customWidth="1"/>
    <col min="11019" max="11252" width="9" style="442" customWidth="1"/>
    <col min="11253" max="11254" width="6.625" style="442" customWidth="1"/>
    <col min="11255" max="11255" width="0.875" style="442" customWidth="1"/>
    <col min="11256" max="11256" width="30.625" style="442" customWidth="1"/>
    <col min="11257" max="11257" width="0.875" style="442" customWidth="1"/>
    <col min="11258" max="11258" width="16.625" style="442" customWidth="1"/>
    <col min="11259" max="11259" width="20.625" style="442" customWidth="1"/>
    <col min="11260" max="11260" width="10.625" style="442" customWidth="1"/>
    <col min="11261" max="11261" width="6.625" style="442" customWidth="1"/>
    <col min="11262" max="11262" width="14.625" style="442" customWidth="1"/>
    <col min="11263" max="11263" width="18.625" style="442" customWidth="1"/>
    <col min="11264" max="11264" width="15.625" style="442" customWidth="1"/>
    <col min="11265" max="11265" width="19.25" style="442" customWidth="1"/>
    <col min="11266" max="11268" width="9" style="442" customWidth="1"/>
    <col min="11269" max="11269" width="12" style="442" customWidth="1"/>
    <col min="11270" max="11271" width="9" style="442" customWidth="1"/>
    <col min="11272" max="11272" width="31.75" style="442" customWidth="1"/>
    <col min="11273" max="11273" width="9" style="442" customWidth="1"/>
    <col min="11274" max="11274" width="13.625" style="442" customWidth="1"/>
    <col min="11275" max="11508" width="9" style="442" customWidth="1"/>
    <col min="11509" max="11510" width="6.625" style="442" customWidth="1"/>
    <col min="11511" max="11511" width="0.875" style="442" customWidth="1"/>
    <col min="11512" max="11512" width="30.625" style="442" customWidth="1"/>
    <col min="11513" max="11513" width="0.875" style="442" customWidth="1"/>
    <col min="11514" max="11514" width="16.625" style="442" customWidth="1"/>
    <col min="11515" max="11515" width="20.625" style="442" customWidth="1"/>
    <col min="11516" max="11516" width="10.625" style="442" customWidth="1"/>
    <col min="11517" max="11517" width="6.625" style="442" customWidth="1"/>
    <col min="11518" max="11518" width="14.625" style="442" customWidth="1"/>
    <col min="11519" max="11519" width="18.625" style="442" customWidth="1"/>
    <col min="11520" max="11520" width="15.625" style="442" customWidth="1"/>
    <col min="11521" max="11521" width="19.25" style="442" customWidth="1"/>
    <col min="11522" max="11524" width="9" style="442" customWidth="1"/>
    <col min="11525" max="11525" width="12" style="442" customWidth="1"/>
    <col min="11526" max="11527" width="9" style="442" customWidth="1"/>
    <col min="11528" max="11528" width="31.75" style="442" customWidth="1"/>
    <col min="11529" max="11529" width="9" style="442" customWidth="1"/>
    <col min="11530" max="11530" width="13.625" style="442" customWidth="1"/>
    <col min="11531" max="11764" width="9" style="442" customWidth="1"/>
    <col min="11765" max="11766" width="6.625" style="442" customWidth="1"/>
    <col min="11767" max="11767" width="0.875" style="442" customWidth="1"/>
    <col min="11768" max="11768" width="30.625" style="442" customWidth="1"/>
    <col min="11769" max="11769" width="0.875" style="442" customWidth="1"/>
    <col min="11770" max="11770" width="16.625" style="442" customWidth="1"/>
    <col min="11771" max="11771" width="20.625" style="442" customWidth="1"/>
    <col min="11772" max="11772" width="10.625" style="442" customWidth="1"/>
    <col min="11773" max="11773" width="6.625" style="442" customWidth="1"/>
    <col min="11774" max="11774" width="14.625" style="442" customWidth="1"/>
    <col min="11775" max="11775" width="18.625" style="442" customWidth="1"/>
    <col min="11776" max="11776" width="15.625" style="442" customWidth="1"/>
    <col min="11777" max="11777" width="19.25" style="442" customWidth="1"/>
    <col min="11778" max="11780" width="9" style="442" customWidth="1"/>
    <col min="11781" max="11781" width="12" style="442" customWidth="1"/>
    <col min="11782" max="11783" width="9" style="442" customWidth="1"/>
    <col min="11784" max="11784" width="31.75" style="442" customWidth="1"/>
    <col min="11785" max="11785" width="9" style="442" customWidth="1"/>
    <col min="11786" max="11786" width="13.625" style="442" customWidth="1"/>
    <col min="11787" max="12020" width="9" style="442" customWidth="1"/>
    <col min="12021" max="12022" width="6.625" style="442" customWidth="1"/>
    <col min="12023" max="12023" width="0.875" style="442" customWidth="1"/>
    <col min="12024" max="12024" width="30.625" style="442" customWidth="1"/>
    <col min="12025" max="12025" width="0.875" style="442" customWidth="1"/>
    <col min="12026" max="12026" width="16.625" style="442" customWidth="1"/>
    <col min="12027" max="12027" width="20.625" style="442" customWidth="1"/>
    <col min="12028" max="12028" width="10.625" style="442" customWidth="1"/>
    <col min="12029" max="12029" width="6.625" style="442" customWidth="1"/>
    <col min="12030" max="12030" width="14.625" style="442" customWidth="1"/>
    <col min="12031" max="12031" width="18.625" style="442" customWidth="1"/>
    <col min="12032" max="12032" width="15.625" style="442" customWidth="1"/>
    <col min="12033" max="12033" width="19.25" style="442" customWidth="1"/>
    <col min="12034" max="12036" width="9" style="442" customWidth="1"/>
    <col min="12037" max="12037" width="12" style="442" customWidth="1"/>
    <col min="12038" max="12039" width="9" style="442" customWidth="1"/>
    <col min="12040" max="12040" width="31.75" style="442" customWidth="1"/>
    <col min="12041" max="12041" width="9" style="442" customWidth="1"/>
    <col min="12042" max="12042" width="13.625" style="442" customWidth="1"/>
    <col min="12043" max="12276" width="9" style="442" customWidth="1"/>
    <col min="12277" max="12278" width="6.625" style="442" customWidth="1"/>
    <col min="12279" max="12279" width="0.875" style="442" customWidth="1"/>
    <col min="12280" max="12280" width="30.625" style="442" customWidth="1"/>
    <col min="12281" max="12281" width="0.875" style="442" customWidth="1"/>
    <col min="12282" max="12282" width="16.625" style="442" customWidth="1"/>
    <col min="12283" max="12283" width="20.625" style="442" customWidth="1"/>
    <col min="12284" max="12284" width="10.625" style="442" customWidth="1"/>
    <col min="12285" max="12285" width="6.625" style="442" customWidth="1"/>
    <col min="12286" max="12286" width="14.625" style="442" customWidth="1"/>
    <col min="12287" max="12287" width="18.625" style="442" customWidth="1"/>
    <col min="12288" max="12288" width="15.625" style="442" customWidth="1"/>
    <col min="12289" max="12289" width="19.25" style="442" customWidth="1"/>
    <col min="12290" max="12292" width="9" style="442" customWidth="1"/>
    <col min="12293" max="12293" width="12" style="442" customWidth="1"/>
    <col min="12294" max="12295" width="9" style="442" customWidth="1"/>
    <col min="12296" max="12296" width="31.75" style="442" customWidth="1"/>
    <col min="12297" max="12297" width="9" style="442" customWidth="1"/>
    <col min="12298" max="12298" width="13.625" style="442" customWidth="1"/>
    <col min="12299" max="12532" width="9" style="442" customWidth="1"/>
    <col min="12533" max="12534" width="6.625" style="442" customWidth="1"/>
    <col min="12535" max="12535" width="0.875" style="442" customWidth="1"/>
    <col min="12536" max="12536" width="30.625" style="442" customWidth="1"/>
    <col min="12537" max="12537" width="0.875" style="442" customWidth="1"/>
    <col min="12538" max="12538" width="16.625" style="442" customWidth="1"/>
    <col min="12539" max="12539" width="20.625" style="442" customWidth="1"/>
    <col min="12540" max="12540" width="10.625" style="442" customWidth="1"/>
    <col min="12541" max="12541" width="6.625" style="442" customWidth="1"/>
    <col min="12542" max="12542" width="14.625" style="442" customWidth="1"/>
    <col min="12543" max="12543" width="18.625" style="442" customWidth="1"/>
    <col min="12544" max="12544" width="15.625" style="442" customWidth="1"/>
    <col min="12545" max="12545" width="19.25" style="442" customWidth="1"/>
    <col min="12546" max="12548" width="9" style="442" customWidth="1"/>
    <col min="12549" max="12549" width="12" style="442" customWidth="1"/>
    <col min="12550" max="12551" width="9" style="442" customWidth="1"/>
    <col min="12552" max="12552" width="31.75" style="442" customWidth="1"/>
    <col min="12553" max="12553" width="9" style="442" customWidth="1"/>
    <col min="12554" max="12554" width="13.625" style="442" customWidth="1"/>
    <col min="12555" max="12788" width="9" style="442" customWidth="1"/>
    <col min="12789" max="12790" width="6.625" style="442" customWidth="1"/>
    <col min="12791" max="12791" width="0.875" style="442" customWidth="1"/>
    <col min="12792" max="12792" width="30.625" style="442" customWidth="1"/>
    <col min="12793" max="12793" width="0.875" style="442" customWidth="1"/>
    <col min="12794" max="12794" width="16.625" style="442" customWidth="1"/>
    <col min="12795" max="12795" width="20.625" style="442" customWidth="1"/>
    <col min="12796" max="12796" width="10.625" style="442" customWidth="1"/>
    <col min="12797" max="12797" width="6.625" style="442" customWidth="1"/>
    <col min="12798" max="12798" width="14.625" style="442" customWidth="1"/>
    <col min="12799" max="12799" width="18.625" style="442" customWidth="1"/>
    <col min="12800" max="12800" width="15.625" style="442" customWidth="1"/>
    <col min="12801" max="12801" width="19.25" style="442" customWidth="1"/>
    <col min="12802" max="12804" width="9" style="442" customWidth="1"/>
    <col min="12805" max="12805" width="12" style="442" customWidth="1"/>
    <col min="12806" max="12807" width="9" style="442" customWidth="1"/>
    <col min="12808" max="12808" width="31.75" style="442" customWidth="1"/>
    <col min="12809" max="12809" width="9" style="442" customWidth="1"/>
    <col min="12810" max="12810" width="13.625" style="442" customWidth="1"/>
    <col min="12811" max="13044" width="9" style="442" customWidth="1"/>
    <col min="13045" max="13046" width="6.625" style="442" customWidth="1"/>
    <col min="13047" max="13047" width="0.875" style="442" customWidth="1"/>
    <col min="13048" max="13048" width="30.625" style="442" customWidth="1"/>
    <col min="13049" max="13049" width="0.875" style="442" customWidth="1"/>
    <col min="13050" max="13050" width="16.625" style="442" customWidth="1"/>
    <col min="13051" max="13051" width="20.625" style="442" customWidth="1"/>
    <col min="13052" max="13052" width="10.625" style="442" customWidth="1"/>
    <col min="13053" max="13053" width="6.625" style="442" customWidth="1"/>
    <col min="13054" max="13054" width="14.625" style="442" customWidth="1"/>
    <col min="13055" max="13055" width="18.625" style="442" customWidth="1"/>
    <col min="13056" max="13056" width="15.625" style="442" customWidth="1"/>
    <col min="13057" max="13057" width="19.25" style="442" customWidth="1"/>
    <col min="13058" max="13060" width="9" style="442" customWidth="1"/>
    <col min="13061" max="13061" width="12" style="442" customWidth="1"/>
    <col min="13062" max="13063" width="9" style="442" customWidth="1"/>
    <col min="13064" max="13064" width="31.75" style="442" customWidth="1"/>
    <col min="13065" max="13065" width="9" style="442" customWidth="1"/>
    <col min="13066" max="13066" width="13.625" style="442" customWidth="1"/>
    <col min="13067" max="13300" width="9" style="442" customWidth="1"/>
    <col min="13301" max="13302" width="6.625" style="442" customWidth="1"/>
    <col min="13303" max="13303" width="0.875" style="442" customWidth="1"/>
    <col min="13304" max="13304" width="30.625" style="442" customWidth="1"/>
    <col min="13305" max="13305" width="0.875" style="442" customWidth="1"/>
    <col min="13306" max="13306" width="16.625" style="442" customWidth="1"/>
    <col min="13307" max="13307" width="20.625" style="442" customWidth="1"/>
    <col min="13308" max="13308" width="10.625" style="442" customWidth="1"/>
    <col min="13309" max="13309" width="6.625" style="442" customWidth="1"/>
    <col min="13310" max="13310" width="14.625" style="442" customWidth="1"/>
    <col min="13311" max="13311" width="18.625" style="442" customWidth="1"/>
    <col min="13312" max="13312" width="15.625" style="442" customWidth="1"/>
    <col min="13313" max="13313" width="19.25" style="442" customWidth="1"/>
    <col min="13314" max="13316" width="9" style="442" customWidth="1"/>
    <col min="13317" max="13317" width="12" style="442" customWidth="1"/>
    <col min="13318" max="13319" width="9" style="442" customWidth="1"/>
    <col min="13320" max="13320" width="31.75" style="442" customWidth="1"/>
    <col min="13321" max="13321" width="9" style="442" customWidth="1"/>
    <col min="13322" max="13322" width="13.625" style="442" customWidth="1"/>
    <col min="13323" max="13556" width="9" style="442" customWidth="1"/>
    <col min="13557" max="13558" width="6.625" style="442" customWidth="1"/>
    <col min="13559" max="13559" width="0.875" style="442" customWidth="1"/>
    <col min="13560" max="13560" width="30.625" style="442" customWidth="1"/>
    <col min="13561" max="13561" width="0.875" style="442" customWidth="1"/>
    <col min="13562" max="13562" width="16.625" style="442" customWidth="1"/>
    <col min="13563" max="13563" width="20.625" style="442" customWidth="1"/>
    <col min="13564" max="13564" width="10.625" style="442" customWidth="1"/>
    <col min="13565" max="13565" width="6.625" style="442" customWidth="1"/>
    <col min="13566" max="13566" width="14.625" style="442" customWidth="1"/>
    <col min="13567" max="13567" width="18.625" style="442" customWidth="1"/>
    <col min="13568" max="13568" width="15.625" style="442" customWidth="1"/>
    <col min="13569" max="13569" width="19.25" style="442" customWidth="1"/>
    <col min="13570" max="13572" width="9" style="442" customWidth="1"/>
    <col min="13573" max="13573" width="12" style="442" customWidth="1"/>
    <col min="13574" max="13575" width="9" style="442" customWidth="1"/>
    <col min="13576" max="13576" width="31.75" style="442" customWidth="1"/>
    <col min="13577" max="13577" width="9" style="442" customWidth="1"/>
    <col min="13578" max="13578" width="13.625" style="442" customWidth="1"/>
    <col min="13579" max="13812" width="9" style="442" customWidth="1"/>
    <col min="13813" max="13814" width="6.625" style="442" customWidth="1"/>
    <col min="13815" max="13815" width="0.875" style="442" customWidth="1"/>
    <col min="13816" max="13816" width="30.625" style="442" customWidth="1"/>
    <col min="13817" max="13817" width="0.875" style="442" customWidth="1"/>
    <col min="13818" max="13818" width="16.625" style="442" customWidth="1"/>
    <col min="13819" max="13819" width="20.625" style="442" customWidth="1"/>
    <col min="13820" max="13820" width="10.625" style="442" customWidth="1"/>
    <col min="13821" max="13821" width="6.625" style="442" customWidth="1"/>
    <col min="13822" max="13822" width="14.625" style="442" customWidth="1"/>
    <col min="13823" max="13823" width="18.625" style="442" customWidth="1"/>
    <col min="13824" max="13824" width="15.625" style="442" customWidth="1"/>
    <col min="13825" max="13825" width="19.25" style="442" customWidth="1"/>
    <col min="13826" max="13828" width="9" style="442" customWidth="1"/>
    <col min="13829" max="13829" width="12" style="442" customWidth="1"/>
    <col min="13830" max="13831" width="9" style="442" customWidth="1"/>
    <col min="13832" max="13832" width="31.75" style="442" customWidth="1"/>
    <col min="13833" max="13833" width="9" style="442" customWidth="1"/>
    <col min="13834" max="13834" width="13.625" style="442" customWidth="1"/>
    <col min="13835" max="14068" width="9" style="442" customWidth="1"/>
    <col min="14069" max="14070" width="6.625" style="442" customWidth="1"/>
    <col min="14071" max="14071" width="0.875" style="442" customWidth="1"/>
    <col min="14072" max="14072" width="30.625" style="442" customWidth="1"/>
    <col min="14073" max="14073" width="0.875" style="442" customWidth="1"/>
    <col min="14074" max="14074" width="16.625" style="442" customWidth="1"/>
    <col min="14075" max="14075" width="20.625" style="442" customWidth="1"/>
    <col min="14076" max="14076" width="10.625" style="442" customWidth="1"/>
    <col min="14077" max="14077" width="6.625" style="442" customWidth="1"/>
    <col min="14078" max="14078" width="14.625" style="442" customWidth="1"/>
    <col min="14079" max="14079" width="18.625" style="442" customWidth="1"/>
    <col min="14080" max="14080" width="15.625" style="442" customWidth="1"/>
    <col min="14081" max="14081" width="19.25" style="442" customWidth="1"/>
    <col min="14082" max="14084" width="9" style="442" customWidth="1"/>
    <col min="14085" max="14085" width="12" style="442" customWidth="1"/>
    <col min="14086" max="14087" width="9" style="442" customWidth="1"/>
    <col min="14088" max="14088" width="31.75" style="442" customWidth="1"/>
    <col min="14089" max="14089" width="9" style="442" customWidth="1"/>
    <col min="14090" max="14090" width="13.625" style="442" customWidth="1"/>
    <col min="14091" max="14324" width="9" style="442" customWidth="1"/>
    <col min="14325" max="14326" width="6.625" style="442" customWidth="1"/>
    <col min="14327" max="14327" width="0.875" style="442" customWidth="1"/>
    <col min="14328" max="14328" width="30.625" style="442" customWidth="1"/>
    <col min="14329" max="14329" width="0.875" style="442" customWidth="1"/>
    <col min="14330" max="14330" width="16.625" style="442" customWidth="1"/>
    <col min="14331" max="14331" width="20.625" style="442" customWidth="1"/>
    <col min="14332" max="14332" width="10.625" style="442" customWidth="1"/>
    <col min="14333" max="14333" width="6.625" style="442" customWidth="1"/>
    <col min="14334" max="14334" width="14.625" style="442" customWidth="1"/>
    <col min="14335" max="14335" width="18.625" style="442" customWidth="1"/>
    <col min="14336" max="14336" width="15.625" style="442" customWidth="1"/>
    <col min="14337" max="14337" width="19.25" style="442" customWidth="1"/>
    <col min="14338" max="14340" width="9" style="442" customWidth="1"/>
    <col min="14341" max="14341" width="12" style="442" customWidth="1"/>
    <col min="14342" max="14343" width="9" style="442" customWidth="1"/>
    <col min="14344" max="14344" width="31.75" style="442" customWidth="1"/>
    <col min="14345" max="14345" width="9" style="442" customWidth="1"/>
    <col min="14346" max="14346" width="13.625" style="442" customWidth="1"/>
    <col min="14347" max="14580" width="9" style="442" customWidth="1"/>
    <col min="14581" max="14582" width="6.625" style="442" customWidth="1"/>
    <col min="14583" max="14583" width="0.875" style="442" customWidth="1"/>
    <col min="14584" max="14584" width="30.625" style="442" customWidth="1"/>
    <col min="14585" max="14585" width="0.875" style="442" customWidth="1"/>
    <col min="14586" max="14586" width="16.625" style="442" customWidth="1"/>
    <col min="14587" max="14587" width="20.625" style="442" customWidth="1"/>
    <col min="14588" max="14588" width="10.625" style="442" customWidth="1"/>
    <col min="14589" max="14589" width="6.625" style="442" customWidth="1"/>
    <col min="14590" max="14590" width="14.625" style="442" customWidth="1"/>
    <col min="14591" max="14591" width="18.625" style="442" customWidth="1"/>
    <col min="14592" max="14592" width="15.625" style="442" customWidth="1"/>
    <col min="14593" max="14593" width="19.25" style="442" customWidth="1"/>
    <col min="14594" max="14596" width="9" style="442" customWidth="1"/>
    <col min="14597" max="14597" width="12" style="442" customWidth="1"/>
    <col min="14598" max="14599" width="9" style="442" customWidth="1"/>
    <col min="14600" max="14600" width="31.75" style="442" customWidth="1"/>
    <col min="14601" max="14601" width="9" style="442" customWidth="1"/>
    <col min="14602" max="14602" width="13.625" style="442" customWidth="1"/>
    <col min="14603" max="14836" width="9" style="442" customWidth="1"/>
    <col min="14837" max="14838" width="6.625" style="442" customWidth="1"/>
    <col min="14839" max="14839" width="0.875" style="442" customWidth="1"/>
    <col min="14840" max="14840" width="30.625" style="442" customWidth="1"/>
    <col min="14841" max="14841" width="0.875" style="442" customWidth="1"/>
    <col min="14842" max="14842" width="16.625" style="442" customWidth="1"/>
    <col min="14843" max="14843" width="20.625" style="442" customWidth="1"/>
    <col min="14844" max="14844" width="10.625" style="442" customWidth="1"/>
    <col min="14845" max="14845" width="6.625" style="442" customWidth="1"/>
    <col min="14846" max="14846" width="14.625" style="442" customWidth="1"/>
    <col min="14847" max="14847" width="18.625" style="442" customWidth="1"/>
    <col min="14848" max="14848" width="15.625" style="442" customWidth="1"/>
    <col min="14849" max="14849" width="19.25" style="442" customWidth="1"/>
    <col min="14850" max="14852" width="9" style="442" customWidth="1"/>
    <col min="14853" max="14853" width="12" style="442" customWidth="1"/>
    <col min="14854" max="14855" width="9" style="442" customWidth="1"/>
    <col min="14856" max="14856" width="31.75" style="442" customWidth="1"/>
    <col min="14857" max="14857" width="9" style="442" customWidth="1"/>
    <col min="14858" max="14858" width="13.625" style="442" customWidth="1"/>
    <col min="14859" max="15092" width="9" style="442" customWidth="1"/>
    <col min="15093" max="15094" width="6.625" style="442" customWidth="1"/>
    <col min="15095" max="15095" width="0.875" style="442" customWidth="1"/>
    <col min="15096" max="15096" width="30.625" style="442" customWidth="1"/>
    <col min="15097" max="15097" width="0.875" style="442" customWidth="1"/>
    <col min="15098" max="15098" width="16.625" style="442" customWidth="1"/>
    <col min="15099" max="15099" width="20.625" style="442" customWidth="1"/>
    <col min="15100" max="15100" width="10.625" style="442" customWidth="1"/>
    <col min="15101" max="15101" width="6.625" style="442" customWidth="1"/>
    <col min="15102" max="15102" width="14.625" style="442" customWidth="1"/>
    <col min="15103" max="15103" width="18.625" style="442" customWidth="1"/>
    <col min="15104" max="15104" width="15.625" style="442" customWidth="1"/>
    <col min="15105" max="15105" width="19.25" style="442" customWidth="1"/>
    <col min="15106" max="15108" width="9" style="442" customWidth="1"/>
    <col min="15109" max="15109" width="12" style="442" customWidth="1"/>
    <col min="15110" max="15111" width="9" style="442" customWidth="1"/>
    <col min="15112" max="15112" width="31.75" style="442" customWidth="1"/>
    <col min="15113" max="15113" width="9" style="442" customWidth="1"/>
    <col min="15114" max="15114" width="13.625" style="442" customWidth="1"/>
    <col min="15115" max="15348" width="9" style="442" customWidth="1"/>
    <col min="15349" max="15350" width="6.625" style="442" customWidth="1"/>
    <col min="15351" max="15351" width="0.875" style="442" customWidth="1"/>
    <col min="15352" max="15352" width="30.625" style="442" customWidth="1"/>
    <col min="15353" max="15353" width="0.875" style="442" customWidth="1"/>
    <col min="15354" max="15354" width="16.625" style="442" customWidth="1"/>
    <col min="15355" max="15355" width="20.625" style="442" customWidth="1"/>
    <col min="15356" max="15356" width="10.625" style="442" customWidth="1"/>
    <col min="15357" max="15357" width="6.625" style="442" customWidth="1"/>
    <col min="15358" max="15358" width="14.625" style="442" customWidth="1"/>
    <col min="15359" max="15359" width="18.625" style="442" customWidth="1"/>
    <col min="15360" max="15360" width="15.625" style="442" customWidth="1"/>
    <col min="15361" max="15361" width="19.25" style="442" customWidth="1"/>
    <col min="15362" max="15364" width="9" style="442" customWidth="1"/>
    <col min="15365" max="15365" width="12" style="442" customWidth="1"/>
    <col min="15366" max="15367" width="9" style="442" customWidth="1"/>
    <col min="15368" max="15368" width="31.75" style="442" customWidth="1"/>
    <col min="15369" max="15369" width="9" style="442" customWidth="1"/>
    <col min="15370" max="15370" width="13.625" style="442" customWidth="1"/>
    <col min="15371" max="15604" width="9" style="442" customWidth="1"/>
    <col min="15605" max="15606" width="6.625" style="442" customWidth="1"/>
    <col min="15607" max="15607" width="0.875" style="442" customWidth="1"/>
    <col min="15608" max="15608" width="30.625" style="442" customWidth="1"/>
    <col min="15609" max="15609" width="0.875" style="442" customWidth="1"/>
    <col min="15610" max="15610" width="16.625" style="442" customWidth="1"/>
    <col min="15611" max="15611" width="20.625" style="442" customWidth="1"/>
    <col min="15612" max="15612" width="10.625" style="442" customWidth="1"/>
    <col min="15613" max="15613" width="6.625" style="442" customWidth="1"/>
    <col min="15614" max="15614" width="14.625" style="442" customWidth="1"/>
    <col min="15615" max="15615" width="18.625" style="442" customWidth="1"/>
    <col min="15616" max="15616" width="15.625" style="442" customWidth="1"/>
    <col min="15617" max="15617" width="19.25" style="442" customWidth="1"/>
    <col min="15618" max="15620" width="9" style="442" customWidth="1"/>
    <col min="15621" max="15621" width="12" style="442" customWidth="1"/>
    <col min="15622" max="15623" width="9" style="442" customWidth="1"/>
    <col min="15624" max="15624" width="31.75" style="442" customWidth="1"/>
    <col min="15625" max="15625" width="9" style="442" customWidth="1"/>
    <col min="15626" max="15626" width="13.625" style="442" customWidth="1"/>
    <col min="15627" max="15860" width="9" style="442" customWidth="1"/>
    <col min="15861" max="15862" width="6.625" style="442" customWidth="1"/>
    <col min="15863" max="15863" width="0.875" style="442" customWidth="1"/>
    <col min="15864" max="15864" width="30.625" style="442" customWidth="1"/>
    <col min="15865" max="15865" width="0.875" style="442" customWidth="1"/>
    <col min="15866" max="15866" width="16.625" style="442" customWidth="1"/>
    <col min="15867" max="15867" width="20.625" style="442" customWidth="1"/>
    <col min="15868" max="15868" width="10.625" style="442" customWidth="1"/>
    <col min="15869" max="15869" width="6.625" style="442" customWidth="1"/>
    <col min="15870" max="15870" width="14.625" style="442" customWidth="1"/>
    <col min="15871" max="15871" width="18.625" style="442" customWidth="1"/>
    <col min="15872" max="15872" width="15.625" style="442" customWidth="1"/>
    <col min="15873" max="15873" width="19.25" style="442" customWidth="1"/>
    <col min="15874" max="15876" width="9" style="442" customWidth="1"/>
    <col min="15877" max="15877" width="12" style="442" customWidth="1"/>
    <col min="15878" max="15879" width="9" style="442" customWidth="1"/>
    <col min="15880" max="15880" width="31.75" style="442" customWidth="1"/>
    <col min="15881" max="15881" width="9" style="442" customWidth="1"/>
    <col min="15882" max="15882" width="13.625" style="442" customWidth="1"/>
    <col min="15883" max="16116" width="9" style="442" customWidth="1"/>
    <col min="16117" max="16118" width="6.625" style="442" customWidth="1"/>
    <col min="16119" max="16119" width="0.875" style="442" customWidth="1"/>
    <col min="16120" max="16120" width="30.625" style="442" customWidth="1"/>
    <col min="16121" max="16121" width="0.875" style="442" customWidth="1"/>
    <col min="16122" max="16122" width="16.625" style="442" customWidth="1"/>
    <col min="16123" max="16123" width="20.625" style="442" customWidth="1"/>
    <col min="16124" max="16124" width="10.625" style="442" customWidth="1"/>
    <col min="16125" max="16125" width="6.625" style="442" customWidth="1"/>
    <col min="16126" max="16126" width="14.625" style="442" customWidth="1"/>
    <col min="16127" max="16127" width="18.625" style="442" customWidth="1"/>
    <col min="16128" max="16128" width="15.625" style="442" customWidth="1"/>
    <col min="16129" max="16129" width="19.25" style="442" customWidth="1"/>
    <col min="16130" max="16132" width="9" style="442" customWidth="1"/>
    <col min="16133" max="16133" width="12" style="442" customWidth="1"/>
    <col min="16134" max="16135" width="9" style="442" customWidth="1"/>
    <col min="16136" max="16136" width="31.75" style="442" customWidth="1"/>
    <col min="16137" max="16137" width="9" style="442" customWidth="1"/>
    <col min="16138" max="16138" width="13.625" style="442" customWidth="1"/>
    <col min="16139" max="16384" width="9" style="442" customWidth="1"/>
  </cols>
  <sheetData>
    <row r="1" spans="1:12" ht="36" customHeight="1">
      <c r="B1" s="449"/>
      <c r="C1" s="454"/>
      <c r="D1" s="458" t="s">
        <v>105</v>
      </c>
      <c r="E1" s="454"/>
      <c r="F1" s="526" t="s">
        <v>123</v>
      </c>
      <c r="G1" s="526"/>
      <c r="H1" s="526"/>
      <c r="I1" s="526"/>
      <c r="J1" s="526"/>
      <c r="K1" s="526"/>
      <c r="L1" s="497"/>
    </row>
    <row r="2" spans="1:12" ht="15.95" customHeight="1">
      <c r="B2" s="450"/>
      <c r="G2" s="470"/>
      <c r="H2" s="540"/>
      <c r="J2" s="491"/>
      <c r="K2" s="491"/>
      <c r="L2" s="498"/>
    </row>
    <row r="3" spans="1:12" ht="20.100000000000001" customHeight="1">
      <c r="A3" s="441" t="s">
        <v>35</v>
      </c>
      <c r="B3" s="451"/>
      <c r="C3" s="455"/>
      <c r="D3" s="459" t="s">
        <v>148</v>
      </c>
      <c r="E3" s="455"/>
      <c r="F3" s="527"/>
      <c r="G3" s="471">
        <f>K21</f>
        <v>0</v>
      </c>
      <c r="H3" s="541" t="s">
        <v>30</v>
      </c>
      <c r="I3" s="479"/>
      <c r="J3" s="492"/>
      <c r="K3" s="492"/>
      <c r="L3" s="499"/>
    </row>
    <row r="4" spans="1:12" ht="24" customHeight="1">
      <c r="A4" s="506"/>
      <c r="B4" s="507" t="s">
        <v>88</v>
      </c>
      <c r="C4" s="512"/>
      <c r="D4" s="516" t="s">
        <v>89</v>
      </c>
      <c r="E4" s="512"/>
      <c r="F4" s="512" t="s">
        <v>91</v>
      </c>
      <c r="G4" s="516"/>
      <c r="H4" s="542" t="s">
        <v>93</v>
      </c>
      <c r="I4" s="548" t="s">
        <v>15</v>
      </c>
      <c r="J4" s="554" t="s">
        <v>94</v>
      </c>
      <c r="K4" s="554" t="s">
        <v>95</v>
      </c>
      <c r="L4" s="560" t="s">
        <v>96</v>
      </c>
    </row>
    <row r="5" spans="1:12" ht="24" customHeight="1">
      <c r="A5" s="506"/>
      <c r="B5" s="508">
        <v>10</v>
      </c>
      <c r="C5" s="513"/>
      <c r="D5" s="517" t="s">
        <v>149</v>
      </c>
      <c r="E5" s="523"/>
      <c r="F5" s="528"/>
      <c r="G5" s="517"/>
      <c r="H5" s="543"/>
      <c r="I5" s="549"/>
      <c r="J5" s="555"/>
      <c r="K5" s="555"/>
      <c r="L5" s="561"/>
    </row>
    <row r="6" spans="1:12" ht="24" customHeight="1">
      <c r="A6" s="506"/>
      <c r="B6" s="508">
        <v>1</v>
      </c>
      <c r="C6" s="513"/>
      <c r="D6" s="517" t="str">
        <f>D24</f>
        <v>給水設備</v>
      </c>
      <c r="E6" s="523"/>
      <c r="F6" s="528"/>
      <c r="G6" s="517"/>
      <c r="H6" s="543">
        <v>1</v>
      </c>
      <c r="I6" s="549" t="s">
        <v>40</v>
      </c>
      <c r="J6" s="555"/>
      <c r="K6" s="555"/>
      <c r="L6" s="561"/>
    </row>
    <row r="7" spans="1:12" ht="24" customHeight="1">
      <c r="A7" s="506"/>
      <c r="B7" s="508">
        <v>2</v>
      </c>
      <c r="C7" s="513"/>
      <c r="D7" s="517" t="str">
        <f>D44</f>
        <v>排水設備</v>
      </c>
      <c r="E7" s="523"/>
      <c r="F7" s="529"/>
      <c r="G7" s="536"/>
      <c r="H7" s="543">
        <v>1</v>
      </c>
      <c r="I7" s="549" t="s">
        <v>40</v>
      </c>
      <c r="J7" s="555"/>
      <c r="K7" s="555"/>
      <c r="L7" s="561"/>
    </row>
    <row r="8" spans="1:12" ht="24" customHeight="1">
      <c r="A8" s="506"/>
      <c r="B8" s="508">
        <v>3</v>
      </c>
      <c r="C8" s="513"/>
      <c r="D8" s="517" t="str">
        <f>D68</f>
        <v>合併処理浄化槽設備</v>
      </c>
      <c r="E8" s="523"/>
      <c r="F8" s="529"/>
      <c r="G8" s="536"/>
      <c r="H8" s="543">
        <v>1</v>
      </c>
      <c r="I8" s="549" t="s">
        <v>40</v>
      </c>
      <c r="J8" s="555"/>
      <c r="K8" s="555"/>
      <c r="L8" s="561"/>
    </row>
    <row r="9" spans="1:12" ht="24" customHeight="1">
      <c r="A9" s="506"/>
      <c r="B9" s="508"/>
      <c r="C9" s="513"/>
      <c r="D9" s="518"/>
      <c r="E9" s="523"/>
      <c r="F9" s="528"/>
      <c r="G9" s="517"/>
      <c r="H9" s="543"/>
      <c r="I9" s="549"/>
      <c r="J9" s="555"/>
      <c r="K9" s="555"/>
      <c r="L9" s="561"/>
    </row>
    <row r="10" spans="1:12" ht="24" customHeight="1">
      <c r="A10" s="506"/>
      <c r="B10" s="508"/>
      <c r="C10" s="513"/>
      <c r="D10" s="518"/>
      <c r="E10" s="523"/>
      <c r="F10" s="528"/>
      <c r="G10" s="517"/>
      <c r="H10" s="543"/>
      <c r="I10" s="549"/>
      <c r="J10" s="555"/>
      <c r="K10" s="555"/>
      <c r="L10" s="561"/>
    </row>
    <row r="11" spans="1:12" ht="24" customHeight="1">
      <c r="A11" s="506"/>
      <c r="B11" s="508"/>
      <c r="C11" s="513"/>
      <c r="D11" s="518"/>
      <c r="E11" s="523"/>
      <c r="F11" s="528"/>
      <c r="G11" s="517"/>
      <c r="H11" s="543"/>
      <c r="I11" s="549"/>
      <c r="J11" s="555"/>
      <c r="K11" s="555"/>
      <c r="L11" s="561"/>
    </row>
    <row r="12" spans="1:12" ht="24" customHeight="1">
      <c r="A12" s="506"/>
      <c r="B12" s="508"/>
      <c r="C12" s="513"/>
      <c r="D12" s="518"/>
      <c r="E12" s="523"/>
      <c r="F12" s="528"/>
      <c r="G12" s="517"/>
      <c r="H12" s="543"/>
      <c r="I12" s="549"/>
      <c r="J12" s="555"/>
      <c r="K12" s="555"/>
      <c r="L12" s="561"/>
    </row>
    <row r="13" spans="1:12" ht="24" customHeight="1">
      <c r="A13" s="506"/>
      <c r="B13" s="508"/>
      <c r="C13" s="513"/>
      <c r="D13" s="519"/>
      <c r="E13" s="523"/>
      <c r="F13" s="528"/>
      <c r="G13" s="517"/>
      <c r="H13" s="543"/>
      <c r="I13" s="549"/>
      <c r="J13" s="555"/>
      <c r="K13" s="555"/>
      <c r="L13" s="561"/>
    </row>
    <row r="14" spans="1:12" ht="24" customHeight="1">
      <c r="A14" s="506"/>
      <c r="B14" s="508"/>
      <c r="C14" s="513"/>
      <c r="D14" s="519"/>
      <c r="E14" s="523"/>
      <c r="F14" s="529"/>
      <c r="G14" s="536"/>
      <c r="H14" s="543"/>
      <c r="I14" s="549"/>
      <c r="J14" s="555"/>
      <c r="K14" s="555"/>
      <c r="L14" s="561"/>
    </row>
    <row r="15" spans="1:12" ht="24" customHeight="1">
      <c r="A15" s="506"/>
      <c r="B15" s="508"/>
      <c r="C15" s="513"/>
      <c r="D15" s="519"/>
      <c r="E15" s="523"/>
      <c r="F15" s="529"/>
      <c r="G15" s="536"/>
      <c r="H15" s="543"/>
      <c r="I15" s="549"/>
      <c r="J15" s="555"/>
      <c r="K15" s="555"/>
      <c r="L15" s="561"/>
    </row>
    <row r="16" spans="1:12" ht="24" customHeight="1">
      <c r="A16" s="506"/>
      <c r="B16" s="508"/>
      <c r="C16" s="513"/>
      <c r="D16" s="519"/>
      <c r="E16" s="523"/>
      <c r="F16" s="529"/>
      <c r="G16" s="536"/>
      <c r="H16" s="543"/>
      <c r="I16" s="549"/>
      <c r="J16" s="555"/>
      <c r="K16" s="555"/>
      <c r="L16" s="561"/>
    </row>
    <row r="17" spans="1:12" ht="24" customHeight="1">
      <c r="A17" s="506"/>
      <c r="B17" s="508"/>
      <c r="C17" s="513"/>
      <c r="D17" s="519"/>
      <c r="E17" s="523"/>
      <c r="F17" s="529"/>
      <c r="G17" s="536"/>
      <c r="H17" s="543"/>
      <c r="I17" s="549"/>
      <c r="J17" s="555"/>
      <c r="K17" s="555"/>
      <c r="L17" s="561"/>
    </row>
    <row r="18" spans="1:12" ht="24" customHeight="1">
      <c r="A18" s="506"/>
      <c r="B18" s="508"/>
      <c r="C18" s="513"/>
      <c r="D18" s="519"/>
      <c r="E18" s="523"/>
      <c r="F18" s="529"/>
      <c r="G18" s="536"/>
      <c r="H18" s="543"/>
      <c r="I18" s="549"/>
      <c r="J18" s="555"/>
      <c r="K18" s="555"/>
      <c r="L18" s="561"/>
    </row>
    <row r="19" spans="1:12" ht="24" customHeight="1">
      <c r="A19" s="506"/>
      <c r="B19" s="508"/>
      <c r="C19" s="513"/>
      <c r="D19" s="517"/>
      <c r="E19" s="523"/>
      <c r="F19" s="528"/>
      <c r="G19" s="517"/>
      <c r="H19" s="543"/>
      <c r="I19" s="549"/>
      <c r="J19" s="555"/>
      <c r="K19" s="555"/>
      <c r="L19" s="561"/>
    </row>
    <row r="20" spans="1:12" ht="24" customHeight="1">
      <c r="A20" s="506"/>
      <c r="B20" s="508"/>
      <c r="C20" s="513"/>
      <c r="D20" s="517"/>
      <c r="E20" s="523"/>
      <c r="F20" s="528"/>
      <c r="G20" s="517"/>
      <c r="H20" s="543"/>
      <c r="I20" s="549"/>
      <c r="J20" s="555"/>
      <c r="K20" s="555"/>
      <c r="L20" s="561"/>
    </row>
    <row r="21" spans="1:12" ht="24" customHeight="1">
      <c r="A21" s="506"/>
      <c r="B21" s="508"/>
      <c r="C21" s="513"/>
      <c r="D21" s="517" t="s">
        <v>18</v>
      </c>
      <c r="E21" s="523"/>
      <c r="F21" s="528"/>
      <c r="G21" s="517"/>
      <c r="H21" s="543"/>
      <c r="I21" s="549"/>
      <c r="J21" s="555"/>
      <c r="K21" s="555"/>
      <c r="L21" s="561"/>
    </row>
    <row r="22" spans="1:12" ht="24" customHeight="1">
      <c r="A22" s="506"/>
      <c r="B22" s="508"/>
      <c r="C22" s="513"/>
      <c r="D22" s="517"/>
      <c r="E22" s="523"/>
      <c r="F22" s="530"/>
      <c r="G22" s="519"/>
      <c r="H22" s="543"/>
      <c r="I22" s="549"/>
      <c r="J22" s="555"/>
      <c r="K22" s="555"/>
      <c r="L22" s="562"/>
    </row>
    <row r="23" spans="1:12" ht="24" customHeight="1">
      <c r="A23" s="506"/>
      <c r="B23" s="508"/>
      <c r="C23" s="513"/>
      <c r="D23" s="520"/>
      <c r="E23" s="523"/>
      <c r="F23" s="531"/>
      <c r="G23" s="520"/>
      <c r="H23" s="543"/>
      <c r="I23" s="549"/>
      <c r="J23" s="555"/>
      <c r="K23" s="555"/>
      <c r="L23" s="562"/>
    </row>
    <row r="24" spans="1:12" ht="24" customHeight="1">
      <c r="A24" s="506"/>
      <c r="B24" s="508">
        <v>1</v>
      </c>
      <c r="C24" s="513"/>
      <c r="D24" s="520" t="s">
        <v>99</v>
      </c>
      <c r="E24" s="523"/>
      <c r="F24" s="531"/>
      <c r="G24" s="520"/>
      <c r="H24" s="543"/>
      <c r="I24" s="549"/>
      <c r="J24" s="555"/>
      <c r="K24" s="555"/>
      <c r="L24" s="562"/>
    </row>
    <row r="25" spans="1:12" ht="24" customHeight="1">
      <c r="A25" s="506"/>
      <c r="B25" s="508"/>
      <c r="C25" s="513"/>
      <c r="D25" s="520" t="s">
        <v>150</v>
      </c>
      <c r="E25" s="523"/>
      <c r="F25" s="531" t="s">
        <v>191</v>
      </c>
      <c r="G25" s="520"/>
      <c r="H25" s="543">
        <v>1</v>
      </c>
      <c r="I25" s="549" t="s">
        <v>97</v>
      </c>
      <c r="J25" s="555"/>
      <c r="K25" s="555"/>
      <c r="L25" s="562"/>
    </row>
    <row r="26" spans="1:12" ht="24" customHeight="1">
      <c r="A26" s="506"/>
      <c r="B26" s="508"/>
      <c r="C26" s="513"/>
      <c r="D26" s="520" t="s">
        <v>151</v>
      </c>
      <c r="E26" s="523"/>
      <c r="F26" s="531"/>
      <c r="G26" s="520"/>
      <c r="H26" s="543">
        <v>1</v>
      </c>
      <c r="I26" s="549" t="s">
        <v>97</v>
      </c>
      <c r="J26" s="555"/>
      <c r="K26" s="555"/>
      <c r="L26" s="562"/>
    </row>
    <row r="27" spans="1:12" ht="24" customHeight="1">
      <c r="A27" s="506"/>
      <c r="B27" s="508"/>
      <c r="C27" s="513"/>
      <c r="D27" s="517" t="s">
        <v>27</v>
      </c>
      <c r="E27" s="523"/>
      <c r="F27" s="530" t="s">
        <v>71</v>
      </c>
      <c r="G27" s="519" t="s">
        <v>115</v>
      </c>
      <c r="H27" s="543">
        <v>6.5</v>
      </c>
      <c r="I27" s="549" t="s">
        <v>152</v>
      </c>
      <c r="J27" s="555"/>
      <c r="K27" s="555"/>
      <c r="L27" s="562"/>
    </row>
    <row r="28" spans="1:12" ht="24" customHeight="1">
      <c r="A28" s="506"/>
      <c r="B28" s="508"/>
      <c r="C28" s="513"/>
      <c r="D28" s="520" t="s">
        <v>100</v>
      </c>
      <c r="E28" s="523"/>
      <c r="F28" s="531" t="s">
        <v>154</v>
      </c>
      <c r="G28" s="520"/>
      <c r="H28" s="543">
        <v>6.5</v>
      </c>
      <c r="I28" s="549" t="s">
        <v>152</v>
      </c>
      <c r="J28" s="555"/>
      <c r="K28" s="555"/>
      <c r="L28" s="562"/>
    </row>
    <row r="29" spans="1:12" ht="24" customHeight="1">
      <c r="A29" s="506"/>
      <c r="B29" s="508"/>
      <c r="C29" s="513"/>
      <c r="D29" s="517" t="s">
        <v>155</v>
      </c>
      <c r="E29" s="523"/>
      <c r="F29" s="530"/>
      <c r="G29" s="519"/>
      <c r="H29" s="543">
        <v>3</v>
      </c>
      <c r="I29" s="549" t="s">
        <v>98</v>
      </c>
      <c r="J29" s="555"/>
      <c r="K29" s="555"/>
      <c r="L29" s="562"/>
    </row>
    <row r="30" spans="1:12" ht="24" customHeight="1">
      <c r="A30" s="506"/>
      <c r="B30" s="508"/>
      <c r="C30" s="513"/>
      <c r="D30" s="517" t="s">
        <v>156</v>
      </c>
      <c r="E30" s="523"/>
      <c r="F30" s="530" t="s">
        <v>157</v>
      </c>
      <c r="G30" s="519"/>
      <c r="H30" s="543">
        <v>2</v>
      </c>
      <c r="I30" s="549" t="s">
        <v>158</v>
      </c>
      <c r="J30" s="555"/>
      <c r="K30" s="555"/>
      <c r="L30" s="562"/>
    </row>
    <row r="31" spans="1:12" ht="24" customHeight="1">
      <c r="A31" s="506"/>
      <c r="B31" s="508"/>
      <c r="C31" s="513"/>
      <c r="D31" s="517" t="s">
        <v>101</v>
      </c>
      <c r="E31" s="523"/>
      <c r="F31" s="530" t="s">
        <v>19</v>
      </c>
      <c r="G31" s="519"/>
      <c r="H31" s="543">
        <v>0.7</v>
      </c>
      <c r="I31" s="549" t="s">
        <v>158</v>
      </c>
      <c r="J31" s="555"/>
      <c r="K31" s="555"/>
      <c r="L31" s="562"/>
    </row>
    <row r="32" spans="1:12" ht="24" customHeight="1">
      <c r="A32" s="506"/>
      <c r="B32" s="508"/>
      <c r="C32" s="513"/>
      <c r="D32" s="517" t="s">
        <v>61</v>
      </c>
      <c r="E32" s="523"/>
      <c r="F32" s="530" t="s">
        <v>157</v>
      </c>
      <c r="G32" s="519"/>
      <c r="H32" s="543">
        <v>1.3</v>
      </c>
      <c r="I32" s="549" t="s">
        <v>158</v>
      </c>
      <c r="J32" s="555"/>
      <c r="K32" s="555"/>
      <c r="L32" s="562"/>
    </row>
    <row r="33" spans="1:12" ht="24" customHeight="1">
      <c r="A33" s="506"/>
      <c r="B33" s="509"/>
      <c r="C33" s="513"/>
      <c r="D33" s="517"/>
      <c r="E33" s="523"/>
      <c r="F33" s="530"/>
      <c r="G33" s="519"/>
      <c r="H33" s="543"/>
      <c r="I33" s="549"/>
      <c r="J33" s="555"/>
      <c r="K33" s="555"/>
      <c r="L33" s="563"/>
    </row>
    <row r="34" spans="1:12" ht="24" customHeight="1">
      <c r="A34" s="506"/>
      <c r="B34" s="509"/>
      <c r="C34" s="513"/>
      <c r="D34" s="517"/>
      <c r="E34" s="523"/>
      <c r="F34" s="530"/>
      <c r="G34" s="519"/>
      <c r="H34" s="543"/>
      <c r="I34" s="549"/>
      <c r="J34" s="555"/>
      <c r="K34" s="555"/>
      <c r="L34" s="564"/>
    </row>
    <row r="35" spans="1:12" ht="24" customHeight="1">
      <c r="A35" s="506"/>
      <c r="B35" s="509"/>
      <c r="C35" s="513"/>
      <c r="D35" s="517"/>
      <c r="E35" s="523"/>
      <c r="F35" s="530"/>
      <c r="G35" s="519"/>
      <c r="H35" s="543"/>
      <c r="I35" s="549"/>
      <c r="J35" s="555"/>
      <c r="K35" s="555"/>
      <c r="L35" s="565"/>
    </row>
    <row r="36" spans="1:12" ht="24" customHeight="1">
      <c r="A36" s="506"/>
      <c r="B36" s="508"/>
      <c r="C36" s="513"/>
      <c r="D36" s="520"/>
      <c r="E36" s="523"/>
      <c r="F36" s="530"/>
      <c r="G36" s="520"/>
      <c r="H36" s="543"/>
      <c r="I36" s="549"/>
      <c r="J36" s="555"/>
      <c r="K36" s="555"/>
      <c r="L36" s="566"/>
    </row>
    <row r="37" spans="1:12" ht="24" customHeight="1">
      <c r="A37" s="506"/>
      <c r="B37" s="508"/>
      <c r="C37" s="513"/>
      <c r="D37" s="520"/>
      <c r="E37" s="523"/>
      <c r="F37" s="530"/>
      <c r="G37" s="520"/>
      <c r="H37" s="543"/>
      <c r="I37" s="549"/>
      <c r="J37" s="555"/>
      <c r="K37" s="555"/>
      <c r="L37" s="566"/>
    </row>
    <row r="38" spans="1:12" ht="24" customHeight="1">
      <c r="A38" s="506"/>
      <c r="B38" s="508"/>
      <c r="C38" s="513"/>
      <c r="D38" s="520"/>
      <c r="E38" s="523"/>
      <c r="F38" s="530"/>
      <c r="G38" s="520"/>
      <c r="H38" s="543"/>
      <c r="I38" s="549"/>
      <c r="J38" s="555"/>
      <c r="K38" s="555"/>
      <c r="L38" s="566"/>
    </row>
    <row r="39" spans="1:12" ht="24" customHeight="1">
      <c r="A39" s="506"/>
      <c r="B39" s="508"/>
      <c r="C39" s="513"/>
      <c r="D39" s="520"/>
      <c r="E39" s="523"/>
      <c r="F39" s="530"/>
      <c r="G39" s="520"/>
      <c r="H39" s="543"/>
      <c r="I39" s="549"/>
      <c r="J39" s="555"/>
      <c r="K39" s="555"/>
      <c r="L39" s="566"/>
    </row>
    <row r="40" spans="1:12" ht="24" customHeight="1">
      <c r="A40" s="506"/>
      <c r="B40" s="508"/>
      <c r="C40" s="513"/>
      <c r="D40" s="520"/>
      <c r="E40" s="523"/>
      <c r="F40" s="530"/>
      <c r="G40" s="520"/>
      <c r="H40" s="543"/>
      <c r="I40" s="549"/>
      <c r="J40" s="555"/>
      <c r="K40" s="555"/>
      <c r="L40" s="566"/>
    </row>
    <row r="41" spans="1:12" ht="24" customHeight="1">
      <c r="A41" s="506"/>
      <c r="B41" s="508"/>
      <c r="C41" s="513"/>
      <c r="D41" s="517"/>
      <c r="E41" s="523"/>
      <c r="F41" s="530"/>
      <c r="G41" s="519"/>
      <c r="H41" s="543"/>
      <c r="I41" s="549"/>
      <c r="J41" s="555"/>
      <c r="K41" s="555"/>
      <c r="L41" s="562"/>
    </row>
    <row r="42" spans="1:12" ht="24" customHeight="1">
      <c r="A42" s="506"/>
      <c r="B42" s="508"/>
      <c r="C42" s="513"/>
      <c r="D42" s="517" t="s">
        <v>110</v>
      </c>
      <c r="E42" s="523"/>
      <c r="F42" s="530"/>
      <c r="G42" s="519"/>
      <c r="H42" s="543"/>
      <c r="I42" s="549"/>
      <c r="J42" s="555"/>
      <c r="K42" s="555"/>
      <c r="L42" s="562"/>
    </row>
    <row r="43" spans="1:12" ht="24" customHeight="1">
      <c r="A43" s="506"/>
      <c r="B43" s="508"/>
      <c r="C43" s="513"/>
      <c r="D43" s="517"/>
      <c r="E43" s="523"/>
      <c r="F43" s="530"/>
      <c r="G43" s="519"/>
      <c r="H43" s="543"/>
      <c r="I43" s="549"/>
      <c r="J43" s="555"/>
      <c r="K43" s="555"/>
      <c r="L43" s="562"/>
    </row>
    <row r="44" spans="1:12" ht="24" customHeight="1">
      <c r="A44" s="506"/>
      <c r="B44" s="509">
        <v>2</v>
      </c>
      <c r="C44" s="513"/>
      <c r="D44" s="517" t="s">
        <v>102</v>
      </c>
      <c r="E44" s="523"/>
      <c r="F44" s="530"/>
      <c r="G44" s="519"/>
      <c r="H44" s="543"/>
      <c r="I44" s="549"/>
      <c r="J44" s="555"/>
      <c r="K44" s="555"/>
      <c r="L44" s="562"/>
    </row>
    <row r="45" spans="1:12" ht="24" customHeight="1">
      <c r="A45" s="506"/>
      <c r="B45" s="508"/>
      <c r="C45" s="513"/>
      <c r="D45" s="517" t="s">
        <v>22</v>
      </c>
      <c r="E45" s="523"/>
      <c r="F45" s="530" t="s">
        <v>16</v>
      </c>
      <c r="G45" s="519" t="s">
        <v>84</v>
      </c>
      <c r="H45" s="543">
        <v>3.5</v>
      </c>
      <c r="I45" s="550" t="s">
        <v>152</v>
      </c>
      <c r="J45" s="555"/>
      <c r="K45" s="555"/>
      <c r="L45" s="562"/>
    </row>
    <row r="46" spans="1:12" ht="24" customHeight="1">
      <c r="A46" s="506"/>
      <c r="B46" s="508"/>
      <c r="C46" s="513"/>
      <c r="D46" s="517" t="s">
        <v>159</v>
      </c>
      <c r="E46" s="523"/>
      <c r="F46" s="530" t="s">
        <v>160</v>
      </c>
      <c r="G46" s="519"/>
      <c r="H46" s="543">
        <v>1</v>
      </c>
      <c r="I46" s="550" t="s">
        <v>45</v>
      </c>
      <c r="J46" s="555"/>
      <c r="K46" s="555"/>
      <c r="L46" s="562"/>
    </row>
    <row r="47" spans="1:12" ht="24" customHeight="1">
      <c r="A47" s="506"/>
      <c r="B47" s="508"/>
      <c r="C47" s="513"/>
      <c r="D47" s="517" t="s">
        <v>161</v>
      </c>
      <c r="E47" s="523"/>
      <c r="F47" s="530" t="s">
        <v>186</v>
      </c>
      <c r="G47" s="519" t="s">
        <v>0</v>
      </c>
      <c r="H47" s="543">
        <v>1</v>
      </c>
      <c r="I47" s="550" t="s">
        <v>45</v>
      </c>
      <c r="J47" s="555"/>
      <c r="K47" s="555"/>
      <c r="L47" s="562"/>
    </row>
    <row r="48" spans="1:12" ht="24" customHeight="1">
      <c r="A48" s="506"/>
      <c r="B48" s="508"/>
      <c r="C48" s="513"/>
      <c r="D48" s="517" t="s">
        <v>161</v>
      </c>
      <c r="E48" s="523"/>
      <c r="F48" s="530" t="s">
        <v>186</v>
      </c>
      <c r="G48" s="519" t="s">
        <v>187</v>
      </c>
      <c r="H48" s="543">
        <v>1</v>
      </c>
      <c r="I48" s="550" t="s">
        <v>45</v>
      </c>
      <c r="J48" s="555"/>
      <c r="K48" s="555"/>
      <c r="L48" s="562"/>
    </row>
    <row r="49" spans="1:12" ht="24" customHeight="1">
      <c r="A49" s="506"/>
      <c r="B49" s="508"/>
      <c r="C49" s="513"/>
      <c r="D49" s="517" t="s">
        <v>156</v>
      </c>
      <c r="E49" s="523"/>
      <c r="F49" s="530" t="s">
        <v>157</v>
      </c>
      <c r="G49" s="519"/>
      <c r="H49" s="543">
        <f>10/4*0.7</f>
        <v>1.75</v>
      </c>
      <c r="I49" s="549" t="s">
        <v>158</v>
      </c>
      <c r="J49" s="555"/>
      <c r="K49" s="555"/>
      <c r="L49" s="562"/>
    </row>
    <row r="50" spans="1:12" ht="24" customHeight="1">
      <c r="A50" s="506"/>
      <c r="B50" s="508"/>
      <c r="C50" s="513"/>
      <c r="D50" s="517" t="s">
        <v>101</v>
      </c>
      <c r="E50" s="523"/>
      <c r="F50" s="530" t="s">
        <v>19</v>
      </c>
      <c r="G50" s="519"/>
      <c r="H50" s="543">
        <v>0.8</v>
      </c>
      <c r="I50" s="549" t="s">
        <v>158</v>
      </c>
      <c r="J50" s="555"/>
      <c r="K50" s="555"/>
      <c r="L50" s="562"/>
    </row>
    <row r="51" spans="1:12" ht="24" customHeight="1">
      <c r="A51" s="506"/>
      <c r="B51" s="508"/>
      <c r="C51" s="513"/>
      <c r="D51" s="517" t="s">
        <v>61</v>
      </c>
      <c r="E51" s="523"/>
      <c r="F51" s="530" t="s">
        <v>157</v>
      </c>
      <c r="G51" s="519"/>
      <c r="H51" s="543">
        <v>1</v>
      </c>
      <c r="I51" s="549" t="s">
        <v>158</v>
      </c>
      <c r="J51" s="555"/>
      <c r="K51" s="555"/>
      <c r="L51" s="562"/>
    </row>
    <row r="52" spans="1:12" ht="24" customHeight="1">
      <c r="A52" s="506"/>
      <c r="B52" s="508"/>
      <c r="C52" s="513"/>
      <c r="D52" s="517"/>
      <c r="E52" s="523"/>
      <c r="F52" s="530"/>
      <c r="G52" s="519"/>
      <c r="H52" s="543"/>
      <c r="I52" s="549"/>
      <c r="J52" s="555"/>
      <c r="K52" s="555"/>
      <c r="L52" s="567"/>
    </row>
    <row r="53" spans="1:12" ht="24" customHeight="1">
      <c r="A53" s="506"/>
      <c r="B53" s="508"/>
      <c r="C53" s="513"/>
      <c r="D53" s="517"/>
      <c r="E53" s="523"/>
      <c r="F53" s="530"/>
      <c r="G53" s="519"/>
      <c r="H53" s="543"/>
      <c r="I53" s="549"/>
      <c r="J53" s="555"/>
      <c r="K53" s="555"/>
      <c r="L53" s="568"/>
    </row>
    <row r="54" spans="1:12" ht="24" customHeight="1">
      <c r="A54" s="506"/>
      <c r="B54" s="508"/>
      <c r="C54" s="513"/>
      <c r="D54" s="517"/>
      <c r="E54" s="523"/>
      <c r="F54" s="530"/>
      <c r="G54" s="519"/>
      <c r="H54" s="543"/>
      <c r="I54" s="549"/>
      <c r="J54" s="555"/>
      <c r="K54" s="555"/>
      <c r="L54" s="568"/>
    </row>
    <row r="55" spans="1:12" ht="24" customHeight="1">
      <c r="A55" s="506"/>
      <c r="B55" s="508"/>
      <c r="C55" s="513"/>
      <c r="D55" s="517"/>
      <c r="E55" s="523"/>
      <c r="F55" s="530"/>
      <c r="G55" s="519"/>
      <c r="H55" s="543"/>
      <c r="I55" s="549"/>
      <c r="J55" s="555"/>
      <c r="K55" s="555"/>
      <c r="L55" s="567"/>
    </row>
    <row r="56" spans="1:12" ht="24" customHeight="1">
      <c r="A56" s="506"/>
      <c r="B56" s="509"/>
      <c r="C56" s="513"/>
      <c r="D56" s="517"/>
      <c r="E56" s="523"/>
      <c r="F56" s="530"/>
      <c r="G56" s="519"/>
      <c r="H56" s="543"/>
      <c r="I56" s="549"/>
      <c r="J56" s="555"/>
      <c r="K56" s="555"/>
      <c r="L56" s="563"/>
    </row>
    <row r="57" spans="1:12" ht="24" customHeight="1">
      <c r="A57" s="506"/>
      <c r="B57" s="508"/>
      <c r="C57" s="513"/>
      <c r="D57" s="520"/>
      <c r="E57" s="523"/>
      <c r="F57" s="530"/>
      <c r="G57" s="520"/>
      <c r="H57" s="543"/>
      <c r="I57" s="549"/>
      <c r="J57" s="555"/>
      <c r="K57" s="555"/>
      <c r="L57" s="566"/>
    </row>
    <row r="58" spans="1:12" ht="24" customHeight="1">
      <c r="A58" s="506"/>
      <c r="B58" s="508"/>
      <c r="C58" s="513"/>
      <c r="D58" s="520"/>
      <c r="E58" s="523"/>
      <c r="F58" s="530"/>
      <c r="G58" s="520"/>
      <c r="H58" s="543"/>
      <c r="I58" s="550"/>
      <c r="J58" s="555"/>
      <c r="K58" s="555"/>
      <c r="L58" s="562"/>
    </row>
    <row r="59" spans="1:12" ht="24" customHeight="1">
      <c r="A59" s="506"/>
      <c r="B59" s="508"/>
      <c r="C59" s="513"/>
      <c r="D59" s="520"/>
      <c r="E59" s="523"/>
      <c r="F59" s="530"/>
      <c r="G59" s="520"/>
      <c r="H59" s="543"/>
      <c r="I59" s="550"/>
      <c r="J59" s="555"/>
      <c r="K59" s="555"/>
      <c r="L59" s="562"/>
    </row>
    <row r="60" spans="1:12" ht="24" customHeight="1">
      <c r="A60" s="506"/>
      <c r="B60" s="508"/>
      <c r="C60" s="513"/>
      <c r="D60" s="520"/>
      <c r="E60" s="523"/>
      <c r="F60" s="530"/>
      <c r="G60" s="520"/>
      <c r="H60" s="543"/>
      <c r="I60" s="550"/>
      <c r="J60" s="555"/>
      <c r="K60" s="555"/>
      <c r="L60" s="562"/>
    </row>
    <row r="61" spans="1:12" ht="24" customHeight="1">
      <c r="A61" s="506"/>
      <c r="B61" s="508"/>
      <c r="C61" s="513"/>
      <c r="D61" s="520"/>
      <c r="E61" s="523"/>
      <c r="F61" s="530"/>
      <c r="G61" s="520"/>
      <c r="H61" s="543"/>
      <c r="I61" s="550"/>
      <c r="J61" s="555"/>
      <c r="K61" s="555"/>
      <c r="L61" s="562"/>
    </row>
    <row r="62" spans="1:12" ht="24" customHeight="1">
      <c r="A62" s="506"/>
      <c r="B62" s="508"/>
      <c r="C62" s="513"/>
      <c r="D62" s="520"/>
      <c r="E62" s="523"/>
      <c r="F62" s="530"/>
      <c r="G62" s="520"/>
      <c r="H62" s="543"/>
      <c r="I62" s="550"/>
      <c r="J62" s="555"/>
      <c r="K62" s="555"/>
      <c r="L62" s="562"/>
    </row>
    <row r="63" spans="1:12" ht="24" customHeight="1">
      <c r="A63" s="506"/>
      <c r="B63" s="508"/>
      <c r="C63" s="513"/>
      <c r="D63" s="520"/>
      <c r="E63" s="523"/>
      <c r="F63" s="530"/>
      <c r="G63" s="520"/>
      <c r="H63" s="543"/>
      <c r="I63" s="550"/>
      <c r="J63" s="555"/>
      <c r="K63" s="555"/>
      <c r="L63" s="562"/>
    </row>
    <row r="64" spans="1:12" ht="24" customHeight="1">
      <c r="A64" s="506"/>
      <c r="B64" s="508"/>
      <c r="C64" s="513"/>
      <c r="D64" s="520"/>
      <c r="E64" s="523"/>
      <c r="F64" s="530"/>
      <c r="G64" s="520"/>
      <c r="H64" s="543"/>
      <c r="I64" s="550"/>
      <c r="J64" s="555"/>
      <c r="K64" s="555"/>
      <c r="L64" s="562"/>
    </row>
    <row r="65" spans="1:12" ht="24" customHeight="1">
      <c r="A65" s="506"/>
      <c r="B65" s="508"/>
      <c r="C65" s="513"/>
      <c r="D65" s="520"/>
      <c r="E65" s="523"/>
      <c r="F65" s="530"/>
      <c r="G65" s="520"/>
      <c r="H65" s="543"/>
      <c r="I65" s="550"/>
      <c r="J65" s="555"/>
      <c r="K65" s="555"/>
      <c r="L65" s="562"/>
    </row>
    <row r="66" spans="1:12" ht="24" customHeight="1">
      <c r="A66" s="506"/>
      <c r="B66" s="508"/>
      <c r="C66" s="513"/>
      <c r="D66" s="517" t="s">
        <v>18</v>
      </c>
      <c r="E66" s="523"/>
      <c r="F66" s="530"/>
      <c r="G66" s="519"/>
      <c r="H66" s="543"/>
      <c r="I66" s="549"/>
      <c r="J66" s="555"/>
      <c r="K66" s="555"/>
      <c r="L66" s="562"/>
    </row>
    <row r="67" spans="1:12" ht="24" customHeight="1">
      <c r="A67" s="506"/>
      <c r="B67" s="508"/>
      <c r="C67" s="513"/>
      <c r="D67" s="517"/>
      <c r="E67" s="523"/>
      <c r="F67" s="530"/>
      <c r="G67" s="519"/>
      <c r="H67" s="543"/>
      <c r="I67" s="549"/>
      <c r="J67" s="555"/>
      <c r="K67" s="555"/>
      <c r="L67" s="562"/>
    </row>
    <row r="68" spans="1:12" ht="24" customHeight="1">
      <c r="A68" s="506"/>
      <c r="B68" s="509">
        <v>3</v>
      </c>
      <c r="C68" s="513"/>
      <c r="D68" s="517" t="s">
        <v>162</v>
      </c>
      <c r="E68" s="523"/>
      <c r="F68" s="530"/>
      <c r="G68" s="519"/>
      <c r="H68" s="543"/>
      <c r="I68" s="549"/>
      <c r="J68" s="555"/>
      <c r="K68" s="555"/>
      <c r="L68" s="561"/>
    </row>
    <row r="69" spans="1:12" ht="24" customHeight="1">
      <c r="A69" s="506"/>
      <c r="B69" s="508"/>
      <c r="C69" s="513"/>
      <c r="D69" s="520" t="s">
        <v>67</v>
      </c>
      <c r="E69" s="523"/>
      <c r="F69" s="531" t="s">
        <v>163</v>
      </c>
      <c r="G69" s="520"/>
      <c r="H69" s="543">
        <v>1</v>
      </c>
      <c r="I69" s="550" t="s">
        <v>103</v>
      </c>
      <c r="J69" s="555"/>
      <c r="K69" s="555"/>
      <c r="L69" s="562"/>
    </row>
    <row r="70" spans="1:12" ht="24" customHeight="1">
      <c r="A70" s="506"/>
      <c r="B70" s="508"/>
      <c r="C70" s="513"/>
      <c r="D70" s="520" t="s">
        <v>164</v>
      </c>
      <c r="E70" s="523"/>
      <c r="F70" s="531"/>
      <c r="G70" s="520"/>
      <c r="H70" s="543"/>
      <c r="I70" s="550"/>
      <c r="J70" s="555"/>
      <c r="K70" s="555"/>
      <c r="L70" s="562"/>
    </row>
    <row r="71" spans="1:12" ht="24" customHeight="1">
      <c r="A71" s="506"/>
      <c r="B71" s="508"/>
      <c r="C71" s="513"/>
      <c r="D71" s="520" t="s">
        <v>165</v>
      </c>
      <c r="E71" s="523"/>
      <c r="F71" s="531"/>
      <c r="G71" s="520"/>
      <c r="H71" s="543">
        <v>1</v>
      </c>
      <c r="I71" s="550" t="s">
        <v>4</v>
      </c>
      <c r="J71" s="555"/>
      <c r="K71" s="555"/>
      <c r="L71" s="562"/>
    </row>
    <row r="72" spans="1:12" ht="24" customHeight="1">
      <c r="A72" s="506"/>
      <c r="B72" s="508"/>
      <c r="C72" s="513"/>
      <c r="D72" s="520" t="s">
        <v>166</v>
      </c>
      <c r="E72" s="523"/>
      <c r="F72" s="531"/>
      <c r="G72" s="520"/>
      <c r="H72" s="543">
        <v>1</v>
      </c>
      <c r="I72" s="550" t="s">
        <v>4</v>
      </c>
      <c r="J72" s="555"/>
      <c r="K72" s="555"/>
      <c r="L72" s="562"/>
    </row>
    <row r="73" spans="1:12" ht="24" customHeight="1">
      <c r="A73" s="506"/>
      <c r="B73" s="508"/>
      <c r="C73" s="513"/>
      <c r="D73" s="520" t="s">
        <v>181</v>
      </c>
      <c r="E73" s="523"/>
      <c r="F73" s="531"/>
      <c r="G73" s="520"/>
      <c r="H73" s="543">
        <v>1</v>
      </c>
      <c r="I73" s="550" t="s">
        <v>4</v>
      </c>
      <c r="J73" s="555"/>
      <c r="K73" s="555"/>
      <c r="L73" s="562"/>
    </row>
    <row r="74" spans="1:12" ht="24" customHeight="1">
      <c r="A74" s="506"/>
      <c r="B74" s="508"/>
      <c r="C74" s="513"/>
      <c r="D74" s="520" t="s">
        <v>168</v>
      </c>
      <c r="E74" s="523"/>
      <c r="F74" s="531"/>
      <c r="G74" s="520"/>
      <c r="H74" s="543">
        <v>1</v>
      </c>
      <c r="I74" s="550" t="s">
        <v>4</v>
      </c>
      <c r="J74" s="555"/>
      <c r="K74" s="555"/>
      <c r="L74" s="562"/>
    </row>
    <row r="75" spans="1:12" ht="24" customHeight="1">
      <c r="A75" s="506"/>
      <c r="B75" s="508"/>
      <c r="C75" s="513"/>
      <c r="D75" s="520" t="s">
        <v>169</v>
      </c>
      <c r="E75" s="523"/>
      <c r="F75" s="531"/>
      <c r="G75" s="520"/>
      <c r="H75" s="543">
        <v>1</v>
      </c>
      <c r="I75" s="550" t="s">
        <v>4</v>
      </c>
      <c r="J75" s="555"/>
      <c r="K75" s="555"/>
      <c r="L75" s="562"/>
    </row>
    <row r="76" spans="1:12" ht="24" customHeight="1">
      <c r="A76" s="506"/>
      <c r="B76" s="508"/>
      <c r="C76" s="513"/>
      <c r="D76" s="520" t="s">
        <v>170</v>
      </c>
      <c r="E76" s="523"/>
      <c r="F76" s="531"/>
      <c r="G76" s="520"/>
      <c r="H76" s="543">
        <v>1</v>
      </c>
      <c r="I76" s="550" t="s">
        <v>4</v>
      </c>
      <c r="J76" s="555"/>
      <c r="K76" s="555"/>
      <c r="L76" s="562"/>
    </row>
    <row r="77" spans="1:12" ht="24" customHeight="1">
      <c r="A77" s="506"/>
      <c r="B77" s="508"/>
      <c r="C77" s="513"/>
      <c r="D77" s="520" t="s">
        <v>171</v>
      </c>
      <c r="E77" s="523"/>
      <c r="F77" s="531"/>
      <c r="G77" s="520"/>
      <c r="H77" s="543">
        <v>1</v>
      </c>
      <c r="I77" s="550" t="s">
        <v>4</v>
      </c>
      <c r="J77" s="555"/>
      <c r="K77" s="555"/>
      <c r="L77" s="562"/>
    </row>
    <row r="78" spans="1:12" ht="24" customHeight="1">
      <c r="A78" s="506"/>
      <c r="B78" s="508"/>
      <c r="C78" s="513"/>
      <c r="D78" s="520"/>
      <c r="E78" s="523"/>
      <c r="F78" s="531"/>
      <c r="G78" s="520"/>
      <c r="H78" s="543"/>
      <c r="I78" s="550"/>
      <c r="J78" s="555"/>
      <c r="K78" s="555"/>
      <c r="L78" s="562"/>
    </row>
    <row r="79" spans="1:12" ht="24" customHeight="1">
      <c r="A79" s="506"/>
      <c r="B79" s="508"/>
      <c r="C79" s="513"/>
      <c r="D79" s="520"/>
      <c r="E79" s="523"/>
      <c r="F79" s="531"/>
      <c r="G79" s="520"/>
      <c r="H79" s="543"/>
      <c r="I79" s="550"/>
      <c r="J79" s="555"/>
      <c r="K79" s="555"/>
      <c r="L79" s="562"/>
    </row>
    <row r="80" spans="1:12" ht="24" customHeight="1">
      <c r="A80" s="506"/>
      <c r="B80" s="508"/>
      <c r="C80" s="513"/>
      <c r="D80" s="520"/>
      <c r="E80" s="523"/>
      <c r="F80" s="531"/>
      <c r="G80" s="520"/>
      <c r="H80" s="543"/>
      <c r="I80" s="550"/>
      <c r="J80" s="555"/>
      <c r="K80" s="555"/>
      <c r="L80" s="562"/>
    </row>
    <row r="81" spans="1:12" ht="24" customHeight="1">
      <c r="A81" s="506"/>
      <c r="B81" s="508"/>
      <c r="C81" s="513"/>
      <c r="D81" s="520"/>
      <c r="E81" s="523"/>
      <c r="F81" s="531"/>
      <c r="G81" s="520"/>
      <c r="H81" s="543"/>
      <c r="I81" s="550"/>
      <c r="J81" s="555"/>
      <c r="K81" s="555"/>
      <c r="L81" s="562"/>
    </row>
    <row r="82" spans="1:12" ht="24" customHeight="1">
      <c r="A82" s="506"/>
      <c r="B82" s="508"/>
      <c r="C82" s="513"/>
      <c r="D82" s="520"/>
      <c r="E82" s="523"/>
      <c r="F82" s="531"/>
      <c r="G82" s="520"/>
      <c r="H82" s="543"/>
      <c r="I82" s="550"/>
      <c r="J82" s="555"/>
      <c r="K82" s="555"/>
      <c r="L82" s="562"/>
    </row>
    <row r="83" spans="1:12" ht="24" customHeight="1">
      <c r="A83" s="506"/>
      <c r="B83" s="508"/>
      <c r="C83" s="513"/>
      <c r="D83" s="520"/>
      <c r="E83" s="523"/>
      <c r="F83" s="531"/>
      <c r="G83" s="520"/>
      <c r="H83" s="543"/>
      <c r="I83" s="550"/>
      <c r="J83" s="555"/>
      <c r="K83" s="555"/>
      <c r="L83" s="562"/>
    </row>
    <row r="84" spans="1:12" ht="24" customHeight="1">
      <c r="A84" s="506"/>
      <c r="B84" s="508"/>
      <c r="C84" s="513"/>
      <c r="D84" s="520"/>
      <c r="E84" s="523"/>
      <c r="F84" s="531"/>
      <c r="G84" s="520"/>
      <c r="H84" s="543"/>
      <c r="I84" s="550"/>
      <c r="J84" s="555"/>
      <c r="K84" s="555"/>
      <c r="L84" s="562"/>
    </row>
    <row r="85" spans="1:12" ht="24" customHeight="1">
      <c r="A85" s="506"/>
      <c r="B85" s="508"/>
      <c r="C85" s="513"/>
      <c r="D85" s="520"/>
      <c r="E85" s="523"/>
      <c r="F85" s="531"/>
      <c r="G85" s="520"/>
      <c r="H85" s="543"/>
      <c r="I85" s="550"/>
      <c r="J85" s="555"/>
      <c r="K85" s="555"/>
      <c r="L85" s="562"/>
    </row>
    <row r="86" spans="1:12" ht="24" customHeight="1">
      <c r="A86" s="506"/>
      <c r="B86" s="508"/>
      <c r="C86" s="513"/>
      <c r="D86" s="520"/>
      <c r="E86" s="523"/>
      <c r="F86" s="531"/>
      <c r="G86" s="520"/>
      <c r="H86" s="543"/>
      <c r="I86" s="550"/>
      <c r="J86" s="555"/>
      <c r="K86" s="555"/>
      <c r="L86" s="562"/>
    </row>
    <row r="87" spans="1:12" ht="24" customHeight="1">
      <c r="A87" s="506"/>
      <c r="B87" s="508"/>
      <c r="C87" s="513"/>
      <c r="D87" s="517" t="s">
        <v>18</v>
      </c>
      <c r="E87" s="523"/>
      <c r="F87" s="530"/>
      <c r="G87" s="519"/>
      <c r="H87" s="543"/>
      <c r="I87" s="549"/>
      <c r="J87" s="555"/>
      <c r="K87" s="555"/>
      <c r="L87" s="561"/>
    </row>
    <row r="88" spans="1:12" ht="24" customHeight="1">
      <c r="A88" s="506"/>
      <c r="B88" s="508"/>
      <c r="C88" s="513"/>
      <c r="D88" s="517"/>
      <c r="E88" s="523"/>
      <c r="F88" s="530"/>
      <c r="G88" s="519"/>
      <c r="H88" s="543"/>
      <c r="I88" s="549"/>
      <c r="J88" s="555"/>
      <c r="K88" s="555"/>
      <c r="L88" s="562"/>
    </row>
    <row r="89" spans="1:12" ht="24" customHeight="1">
      <c r="A89" s="506"/>
      <c r="B89" s="509"/>
      <c r="C89" s="513"/>
      <c r="D89" s="517"/>
      <c r="E89" s="523"/>
      <c r="F89" s="530"/>
      <c r="G89" s="519"/>
      <c r="H89" s="543"/>
      <c r="I89" s="549"/>
      <c r="J89" s="555"/>
      <c r="K89" s="555"/>
      <c r="L89" s="561"/>
    </row>
    <row r="90" spans="1:12" ht="24" customHeight="1">
      <c r="A90" s="506"/>
      <c r="B90" s="508"/>
      <c r="C90" s="513"/>
      <c r="D90" s="520"/>
      <c r="E90" s="523"/>
      <c r="F90" s="531"/>
      <c r="G90" s="520"/>
      <c r="H90" s="543"/>
      <c r="I90" s="550"/>
      <c r="J90" s="555"/>
      <c r="K90" s="555"/>
      <c r="L90" s="562"/>
    </row>
    <row r="91" spans="1:12" ht="24" customHeight="1">
      <c r="A91" s="506"/>
      <c r="B91" s="508"/>
      <c r="C91" s="513"/>
      <c r="D91" s="520"/>
      <c r="E91" s="523"/>
      <c r="F91" s="531"/>
      <c r="G91" s="520"/>
      <c r="H91" s="543"/>
      <c r="I91" s="550"/>
      <c r="J91" s="555"/>
      <c r="K91" s="555"/>
      <c r="L91" s="562"/>
    </row>
    <row r="92" spans="1:12" ht="24" customHeight="1">
      <c r="A92" s="506"/>
      <c r="B92" s="508"/>
      <c r="C92" s="513"/>
      <c r="D92" s="520"/>
      <c r="E92" s="523"/>
      <c r="F92" s="531"/>
      <c r="G92" s="520"/>
      <c r="H92" s="543"/>
      <c r="I92" s="550"/>
      <c r="J92" s="555"/>
      <c r="K92" s="555"/>
      <c r="L92" s="562"/>
    </row>
    <row r="93" spans="1:12" ht="24" customHeight="1">
      <c r="A93" s="506"/>
      <c r="B93" s="508"/>
      <c r="C93" s="513"/>
      <c r="D93" s="520"/>
      <c r="E93" s="523"/>
      <c r="F93" s="531"/>
      <c r="G93" s="520"/>
      <c r="H93" s="543"/>
      <c r="I93" s="550"/>
      <c r="J93" s="555"/>
      <c r="K93" s="555"/>
      <c r="L93" s="562"/>
    </row>
    <row r="94" spans="1:12" ht="24" customHeight="1">
      <c r="A94" s="506"/>
      <c r="B94" s="508"/>
      <c r="C94" s="513"/>
      <c r="D94" s="517"/>
      <c r="E94" s="523"/>
      <c r="F94" s="530"/>
      <c r="G94" s="519"/>
      <c r="H94" s="543"/>
      <c r="I94" s="550"/>
      <c r="J94" s="555"/>
      <c r="K94" s="555"/>
      <c r="L94" s="562"/>
    </row>
    <row r="95" spans="1:12" ht="24" customHeight="1">
      <c r="A95" s="506"/>
      <c r="B95" s="508"/>
      <c r="C95" s="513"/>
      <c r="D95" s="517"/>
      <c r="E95" s="523"/>
      <c r="F95" s="530"/>
      <c r="G95" s="519"/>
      <c r="H95" s="543"/>
      <c r="I95" s="550"/>
      <c r="J95" s="555"/>
      <c r="K95" s="555"/>
      <c r="L95" s="562"/>
    </row>
    <row r="96" spans="1:12" ht="24" customHeight="1">
      <c r="A96" s="506"/>
      <c r="B96" s="508"/>
      <c r="C96" s="513"/>
      <c r="D96" s="517"/>
      <c r="E96" s="523"/>
      <c r="F96" s="530"/>
      <c r="G96" s="519"/>
      <c r="H96" s="543"/>
      <c r="I96" s="550"/>
      <c r="J96" s="555"/>
      <c r="K96" s="555"/>
      <c r="L96" s="562"/>
    </row>
    <row r="97" spans="1:12" ht="24" customHeight="1">
      <c r="A97" s="506"/>
      <c r="B97" s="508"/>
      <c r="C97" s="513"/>
      <c r="D97" s="517"/>
      <c r="E97" s="523"/>
      <c r="F97" s="530"/>
      <c r="G97" s="519"/>
      <c r="H97" s="543"/>
      <c r="I97" s="550"/>
      <c r="J97" s="555"/>
      <c r="K97" s="555"/>
      <c r="L97" s="562"/>
    </row>
    <row r="98" spans="1:12" ht="24" customHeight="1">
      <c r="A98" s="506"/>
      <c r="B98" s="508"/>
      <c r="C98" s="513"/>
      <c r="D98" s="517"/>
      <c r="E98" s="523"/>
      <c r="F98" s="530"/>
      <c r="G98" s="519"/>
      <c r="H98" s="543"/>
      <c r="I98" s="550"/>
      <c r="J98" s="555"/>
      <c r="K98" s="555"/>
      <c r="L98" s="562"/>
    </row>
    <row r="99" spans="1:12" ht="24" customHeight="1">
      <c r="A99" s="506"/>
      <c r="B99" s="508"/>
      <c r="C99" s="513"/>
      <c r="D99" s="517"/>
      <c r="E99" s="523"/>
      <c r="F99" s="530"/>
      <c r="G99" s="519"/>
      <c r="H99" s="543"/>
      <c r="I99" s="550"/>
      <c r="J99" s="555"/>
      <c r="K99" s="555"/>
      <c r="L99" s="562"/>
    </row>
    <row r="100" spans="1:12" ht="24" customHeight="1">
      <c r="A100" s="506"/>
      <c r="B100" s="508"/>
      <c r="C100" s="513"/>
      <c r="D100" s="520"/>
      <c r="E100" s="523"/>
      <c r="F100" s="531"/>
      <c r="G100" s="520"/>
      <c r="H100" s="543"/>
      <c r="I100" s="550"/>
      <c r="J100" s="555"/>
      <c r="K100" s="555"/>
      <c r="L100" s="562"/>
    </row>
    <row r="101" spans="1:12" ht="24" customHeight="1">
      <c r="A101" s="506"/>
      <c r="B101" s="508"/>
      <c r="C101" s="513"/>
      <c r="D101" s="520"/>
      <c r="E101" s="523"/>
      <c r="F101" s="531"/>
      <c r="G101" s="520"/>
      <c r="H101" s="543"/>
      <c r="I101" s="550"/>
      <c r="J101" s="555"/>
      <c r="K101" s="555"/>
      <c r="L101" s="562"/>
    </row>
    <row r="102" spans="1:12" ht="24" customHeight="1">
      <c r="A102" s="506"/>
      <c r="B102" s="508"/>
      <c r="C102" s="513"/>
      <c r="D102" s="520"/>
      <c r="E102" s="523"/>
      <c r="F102" s="531"/>
      <c r="G102" s="520"/>
      <c r="H102" s="543"/>
      <c r="I102" s="550"/>
      <c r="J102" s="555"/>
      <c r="K102" s="555"/>
      <c r="L102" s="562"/>
    </row>
    <row r="103" spans="1:12" ht="24" customHeight="1">
      <c r="A103" s="506"/>
      <c r="B103" s="508"/>
      <c r="C103" s="513"/>
      <c r="D103" s="520"/>
      <c r="E103" s="523"/>
      <c r="F103" s="531"/>
      <c r="G103" s="520"/>
      <c r="H103" s="543"/>
      <c r="I103" s="550"/>
      <c r="J103" s="555"/>
      <c r="K103" s="555"/>
      <c r="L103" s="562"/>
    </row>
    <row r="104" spans="1:12" ht="24" customHeight="1">
      <c r="A104" s="506"/>
      <c r="B104" s="508"/>
      <c r="C104" s="513"/>
      <c r="D104" s="520"/>
      <c r="E104" s="523"/>
      <c r="F104" s="531"/>
      <c r="G104" s="520"/>
      <c r="H104" s="543"/>
      <c r="I104" s="550"/>
      <c r="J104" s="555"/>
      <c r="K104" s="555"/>
      <c r="L104" s="562"/>
    </row>
    <row r="105" spans="1:12" ht="24" customHeight="1">
      <c r="A105" s="506"/>
      <c r="B105" s="508"/>
      <c r="C105" s="513"/>
      <c r="D105" s="520"/>
      <c r="E105" s="523"/>
      <c r="F105" s="530"/>
      <c r="G105" s="520"/>
      <c r="H105" s="543"/>
      <c r="I105" s="550"/>
      <c r="J105" s="555"/>
      <c r="K105" s="555"/>
      <c r="L105" s="562"/>
    </row>
    <row r="106" spans="1:12" ht="24" customHeight="1">
      <c r="A106" s="506"/>
      <c r="B106" s="508"/>
      <c r="C106" s="513"/>
      <c r="D106" s="520"/>
      <c r="E106" s="523"/>
      <c r="F106" s="530"/>
      <c r="G106" s="520"/>
      <c r="H106" s="543"/>
      <c r="I106" s="550"/>
      <c r="J106" s="555"/>
      <c r="K106" s="555"/>
      <c r="L106" s="562"/>
    </row>
    <row r="107" spans="1:12" ht="24" customHeight="1">
      <c r="A107" s="506"/>
      <c r="B107" s="508"/>
      <c r="C107" s="513"/>
      <c r="D107" s="520"/>
      <c r="E107" s="523"/>
      <c r="F107" s="531"/>
      <c r="G107" s="520"/>
      <c r="H107" s="543"/>
      <c r="I107" s="549"/>
      <c r="J107" s="555"/>
      <c r="K107" s="555"/>
      <c r="L107" s="562"/>
    </row>
    <row r="108" spans="1:12" ht="24" customHeight="1">
      <c r="A108" s="506"/>
      <c r="B108" s="508"/>
      <c r="C108" s="513"/>
      <c r="D108" s="517"/>
      <c r="E108" s="523"/>
      <c r="F108" s="530"/>
      <c r="G108" s="519"/>
      <c r="H108" s="543"/>
      <c r="I108" s="549"/>
      <c r="J108" s="555"/>
      <c r="K108" s="555"/>
      <c r="L108" s="561"/>
    </row>
    <row r="109" spans="1:12" ht="24" customHeight="1">
      <c r="A109" s="506"/>
      <c r="B109" s="508"/>
      <c r="C109" s="513"/>
      <c r="D109" s="517"/>
      <c r="E109" s="523"/>
      <c r="F109" s="530"/>
      <c r="G109" s="519"/>
      <c r="H109" s="543"/>
      <c r="I109" s="549"/>
      <c r="J109" s="555"/>
      <c r="K109" s="555"/>
      <c r="L109" s="561"/>
    </row>
    <row r="110" spans="1:12" ht="24" customHeight="1">
      <c r="A110" s="506"/>
      <c r="B110" s="508"/>
      <c r="C110" s="513"/>
      <c r="D110" s="517"/>
      <c r="E110" s="523"/>
      <c r="F110" s="530"/>
      <c r="G110" s="519"/>
      <c r="H110" s="543"/>
      <c r="I110" s="549"/>
      <c r="J110" s="555"/>
      <c r="K110" s="555"/>
      <c r="L110" s="561"/>
    </row>
    <row r="111" spans="1:12" ht="24" customHeight="1">
      <c r="A111" s="506"/>
      <c r="B111" s="508"/>
      <c r="C111" s="513"/>
      <c r="D111" s="520"/>
      <c r="E111" s="523"/>
      <c r="F111" s="531"/>
      <c r="G111" s="520"/>
      <c r="H111" s="544"/>
      <c r="I111" s="550"/>
      <c r="J111" s="555"/>
      <c r="K111" s="555"/>
      <c r="L111" s="562"/>
    </row>
    <row r="112" spans="1:12" ht="24" customHeight="1">
      <c r="A112" s="506"/>
      <c r="B112" s="508"/>
      <c r="C112" s="513"/>
      <c r="D112" s="520"/>
      <c r="E112" s="523"/>
      <c r="F112" s="531"/>
      <c r="G112" s="520"/>
      <c r="H112" s="543"/>
      <c r="I112" s="550"/>
      <c r="J112" s="555"/>
      <c r="K112" s="555"/>
      <c r="L112" s="562"/>
    </row>
    <row r="113" spans="1:12" ht="24" customHeight="1">
      <c r="A113" s="506"/>
      <c r="B113" s="508"/>
      <c r="C113" s="513"/>
      <c r="D113" s="520"/>
      <c r="E113" s="523"/>
      <c r="F113" s="531"/>
      <c r="G113" s="520"/>
      <c r="H113" s="543"/>
      <c r="I113" s="550"/>
      <c r="J113" s="555"/>
      <c r="K113" s="555"/>
      <c r="L113" s="562"/>
    </row>
    <row r="114" spans="1:12" ht="24" customHeight="1">
      <c r="A114" s="506"/>
      <c r="B114" s="508"/>
      <c r="C114" s="513"/>
      <c r="D114" s="520"/>
      <c r="E114" s="523"/>
      <c r="F114" s="531"/>
      <c r="G114" s="520"/>
      <c r="H114" s="544"/>
      <c r="I114" s="550"/>
      <c r="J114" s="555"/>
      <c r="K114" s="555"/>
      <c r="L114" s="562"/>
    </row>
    <row r="115" spans="1:12" ht="24" customHeight="1">
      <c r="A115" s="506"/>
      <c r="B115" s="508"/>
      <c r="C115" s="513"/>
      <c r="D115" s="520"/>
      <c r="E115" s="523"/>
      <c r="F115" s="531"/>
      <c r="G115" s="520"/>
      <c r="H115" s="544"/>
      <c r="I115" s="550"/>
      <c r="J115" s="555"/>
      <c r="K115" s="555"/>
      <c r="L115" s="562"/>
    </row>
    <row r="116" spans="1:12" ht="24" customHeight="1">
      <c r="A116" s="506"/>
      <c r="B116" s="508"/>
      <c r="C116" s="513"/>
      <c r="D116" s="520"/>
      <c r="E116" s="523"/>
      <c r="F116" s="531"/>
      <c r="G116" s="520"/>
      <c r="H116" s="544"/>
      <c r="I116" s="550"/>
      <c r="J116" s="555"/>
      <c r="K116" s="555"/>
      <c r="L116" s="562"/>
    </row>
    <row r="117" spans="1:12" ht="24" customHeight="1">
      <c r="A117" s="506"/>
      <c r="B117" s="508"/>
      <c r="C117" s="513"/>
      <c r="D117" s="520"/>
      <c r="E117" s="523"/>
      <c r="F117" s="531"/>
      <c r="G117" s="520"/>
      <c r="H117" s="543"/>
      <c r="I117" s="550"/>
      <c r="J117" s="555"/>
      <c r="K117" s="555"/>
      <c r="L117" s="562"/>
    </row>
    <row r="118" spans="1:12" ht="24" customHeight="1">
      <c r="A118" s="506"/>
      <c r="B118" s="510"/>
      <c r="C118" s="514"/>
      <c r="D118" s="521"/>
      <c r="E118" s="514"/>
      <c r="F118" s="530"/>
      <c r="G118" s="519"/>
      <c r="H118" s="545"/>
      <c r="I118" s="551"/>
      <c r="J118" s="556"/>
      <c r="K118" s="559"/>
      <c r="L118" s="562"/>
    </row>
    <row r="119" spans="1:12" ht="24" customHeight="1">
      <c r="A119" s="506"/>
      <c r="B119" s="508"/>
      <c r="C119" s="513"/>
      <c r="D119" s="520"/>
      <c r="E119" s="523"/>
      <c r="F119" s="531"/>
      <c r="G119" s="520"/>
      <c r="H119" s="544"/>
      <c r="I119" s="550"/>
      <c r="J119" s="555"/>
      <c r="K119" s="555"/>
      <c r="L119" s="562"/>
    </row>
    <row r="120" spans="1:12" ht="24" customHeight="1">
      <c r="A120" s="506"/>
      <c r="B120" s="508"/>
      <c r="C120" s="513"/>
      <c r="D120" s="517"/>
      <c r="E120" s="523"/>
      <c r="F120" s="530"/>
      <c r="G120" s="519"/>
      <c r="H120" s="543"/>
      <c r="I120" s="549"/>
      <c r="J120" s="555"/>
      <c r="K120" s="555"/>
      <c r="L120" s="562"/>
    </row>
    <row r="121" spans="1:12" ht="24" customHeight="1">
      <c r="A121" s="506"/>
      <c r="B121" s="508"/>
      <c r="C121" s="513"/>
      <c r="D121" s="520"/>
      <c r="E121" s="523"/>
      <c r="F121" s="531"/>
      <c r="G121" s="520"/>
      <c r="H121" s="544"/>
      <c r="I121" s="550"/>
      <c r="J121" s="555"/>
      <c r="K121" s="555"/>
      <c r="L121" s="562"/>
    </row>
    <row r="122" spans="1:12" ht="24" customHeight="1">
      <c r="A122" s="506"/>
      <c r="B122" s="508"/>
      <c r="C122" s="513"/>
      <c r="D122" s="520"/>
      <c r="E122" s="523"/>
      <c r="F122" s="531"/>
      <c r="G122" s="520"/>
      <c r="H122" s="543"/>
      <c r="I122" s="550"/>
      <c r="J122" s="555"/>
      <c r="K122" s="555"/>
      <c r="L122" s="562"/>
    </row>
    <row r="123" spans="1:12" ht="24" customHeight="1">
      <c r="A123" s="506"/>
      <c r="B123" s="508"/>
      <c r="C123" s="513"/>
      <c r="D123" s="520"/>
      <c r="E123" s="523"/>
      <c r="F123" s="531"/>
      <c r="G123" s="520"/>
      <c r="H123" s="544"/>
      <c r="I123" s="550"/>
      <c r="J123" s="555"/>
      <c r="K123" s="555"/>
      <c r="L123" s="562"/>
    </row>
    <row r="124" spans="1:12" ht="24" customHeight="1">
      <c r="A124" s="506"/>
      <c r="B124" s="508"/>
      <c r="C124" s="513"/>
      <c r="D124" s="520"/>
      <c r="E124" s="523"/>
      <c r="F124" s="531"/>
      <c r="G124" s="520"/>
      <c r="H124" s="543"/>
      <c r="I124" s="550"/>
      <c r="J124" s="555"/>
      <c r="K124" s="555"/>
      <c r="L124" s="562"/>
    </row>
    <row r="125" spans="1:12" ht="24" customHeight="1">
      <c r="A125" s="506"/>
      <c r="B125" s="508"/>
      <c r="C125" s="513"/>
      <c r="D125" s="520"/>
      <c r="E125" s="523"/>
      <c r="F125" s="531"/>
      <c r="G125" s="520"/>
      <c r="H125" s="544"/>
      <c r="I125" s="550"/>
      <c r="J125" s="555"/>
      <c r="K125" s="555"/>
      <c r="L125" s="562"/>
    </row>
    <row r="126" spans="1:12" ht="24" customHeight="1">
      <c r="A126" s="506"/>
      <c r="B126" s="508"/>
      <c r="C126" s="513"/>
      <c r="D126" s="520"/>
      <c r="E126" s="523"/>
      <c r="F126" s="531"/>
      <c r="G126" s="520"/>
      <c r="H126" s="544"/>
      <c r="I126" s="550"/>
      <c r="J126" s="555"/>
      <c r="K126" s="555"/>
      <c r="L126" s="562"/>
    </row>
    <row r="127" spans="1:12" ht="24" customHeight="1">
      <c r="A127" s="506"/>
      <c r="B127" s="508"/>
      <c r="C127" s="513"/>
      <c r="D127" s="520"/>
      <c r="E127" s="523"/>
      <c r="F127" s="531"/>
      <c r="G127" s="520"/>
      <c r="H127" s="544"/>
      <c r="I127" s="550"/>
      <c r="J127" s="555"/>
      <c r="K127" s="555"/>
      <c r="L127" s="562"/>
    </row>
    <row r="128" spans="1:12" ht="24" customHeight="1">
      <c r="A128" s="506"/>
      <c r="B128" s="508"/>
      <c r="C128" s="513"/>
      <c r="D128" s="520"/>
      <c r="E128" s="523"/>
      <c r="F128" s="531"/>
      <c r="G128" s="520"/>
      <c r="H128" s="544"/>
      <c r="I128" s="550"/>
      <c r="J128" s="555"/>
      <c r="K128" s="555"/>
      <c r="L128" s="562"/>
    </row>
    <row r="129" spans="1:12" ht="24" customHeight="1">
      <c r="A129" s="506"/>
      <c r="B129" s="508"/>
      <c r="C129" s="513"/>
      <c r="D129" s="520"/>
      <c r="E129" s="523"/>
      <c r="F129" s="531"/>
      <c r="G129" s="520"/>
      <c r="H129" s="544"/>
      <c r="I129" s="550"/>
      <c r="J129" s="555"/>
      <c r="K129" s="555"/>
      <c r="L129" s="562"/>
    </row>
    <row r="130" spans="1:12" ht="24" customHeight="1">
      <c r="A130" s="506"/>
      <c r="B130" s="508"/>
      <c r="C130" s="513"/>
      <c r="D130" s="520"/>
      <c r="E130" s="523"/>
      <c r="F130" s="531"/>
      <c r="G130" s="520"/>
      <c r="H130" s="543"/>
      <c r="I130" s="550"/>
      <c r="J130" s="555"/>
      <c r="K130" s="555"/>
      <c r="L130" s="562"/>
    </row>
    <row r="131" spans="1:12" ht="24" customHeight="1">
      <c r="A131" s="506"/>
      <c r="B131" s="508"/>
      <c r="C131" s="513"/>
      <c r="D131" s="517"/>
      <c r="E131" s="523"/>
      <c r="F131" s="530"/>
      <c r="G131" s="519"/>
      <c r="H131" s="543"/>
      <c r="I131" s="549"/>
      <c r="J131" s="555"/>
      <c r="K131" s="555"/>
      <c r="L131" s="561"/>
    </row>
    <row r="132" spans="1:12" ht="24" customHeight="1">
      <c r="A132" s="506"/>
      <c r="B132" s="508"/>
      <c r="C132" s="513"/>
      <c r="D132" s="520"/>
      <c r="E132" s="523"/>
      <c r="F132" s="531"/>
      <c r="G132" s="520"/>
      <c r="H132" s="543"/>
      <c r="I132" s="550"/>
      <c r="J132" s="555"/>
      <c r="K132" s="555"/>
      <c r="L132" s="562"/>
    </row>
    <row r="133" spans="1:12" ht="24" customHeight="1">
      <c r="A133" s="506"/>
      <c r="B133" s="508"/>
      <c r="C133" s="513"/>
      <c r="D133" s="520"/>
      <c r="E133" s="523"/>
      <c r="F133" s="531"/>
      <c r="G133" s="520"/>
      <c r="H133" s="543"/>
      <c r="I133" s="550"/>
      <c r="J133" s="555"/>
      <c r="K133" s="555"/>
      <c r="L133" s="562"/>
    </row>
    <row r="134" spans="1:12" ht="24" customHeight="1">
      <c r="A134" s="506"/>
      <c r="B134" s="508"/>
      <c r="C134" s="513"/>
      <c r="D134" s="520"/>
      <c r="E134" s="523"/>
      <c r="F134" s="531"/>
      <c r="G134" s="520"/>
      <c r="H134" s="543"/>
      <c r="I134" s="550"/>
      <c r="J134" s="555"/>
      <c r="K134" s="555"/>
      <c r="L134" s="562"/>
    </row>
    <row r="135" spans="1:12" ht="24" customHeight="1">
      <c r="A135" s="506"/>
      <c r="B135" s="508"/>
      <c r="C135" s="513"/>
      <c r="D135" s="520"/>
      <c r="E135" s="523"/>
      <c r="F135" s="531"/>
      <c r="G135" s="520"/>
      <c r="H135" s="543"/>
      <c r="I135" s="550"/>
      <c r="J135" s="555"/>
      <c r="K135" s="555"/>
      <c r="L135" s="561"/>
    </row>
    <row r="136" spans="1:12" ht="24" customHeight="1">
      <c r="A136" s="506"/>
      <c r="B136" s="508"/>
      <c r="C136" s="513"/>
      <c r="D136" s="520"/>
      <c r="E136" s="523"/>
      <c r="F136" s="531"/>
      <c r="G136" s="520"/>
      <c r="H136" s="543"/>
      <c r="I136" s="550"/>
      <c r="J136" s="555"/>
      <c r="K136" s="555"/>
      <c r="L136" s="561"/>
    </row>
    <row r="137" spans="1:12" ht="24" customHeight="1">
      <c r="A137" s="506"/>
      <c r="B137" s="508"/>
      <c r="C137" s="513"/>
      <c r="D137" s="520"/>
      <c r="E137" s="523"/>
      <c r="F137" s="531"/>
      <c r="G137" s="520"/>
      <c r="H137" s="543"/>
      <c r="I137" s="550"/>
      <c r="J137" s="555"/>
      <c r="K137" s="555"/>
      <c r="L137" s="561"/>
    </row>
    <row r="138" spans="1:12" ht="24" customHeight="1">
      <c r="A138" s="506"/>
      <c r="B138" s="508"/>
      <c r="C138" s="513"/>
      <c r="D138" s="520"/>
      <c r="E138" s="523"/>
      <c r="F138" s="531"/>
      <c r="G138" s="520"/>
      <c r="H138" s="543"/>
      <c r="I138" s="550"/>
      <c r="J138" s="555"/>
      <c r="K138" s="555"/>
      <c r="L138" s="561"/>
    </row>
    <row r="139" spans="1:12" ht="24" customHeight="1">
      <c r="A139" s="506"/>
      <c r="B139" s="508"/>
      <c r="C139" s="513"/>
      <c r="D139" s="520"/>
      <c r="E139" s="523"/>
      <c r="F139" s="531"/>
      <c r="G139" s="520"/>
      <c r="H139" s="543"/>
      <c r="I139" s="550"/>
      <c r="J139" s="555"/>
      <c r="K139" s="555"/>
      <c r="L139" s="561"/>
    </row>
    <row r="140" spans="1:12" ht="24" customHeight="1">
      <c r="A140" s="506"/>
      <c r="B140" s="508"/>
      <c r="C140" s="513"/>
      <c r="D140" s="520"/>
      <c r="E140" s="523"/>
      <c r="F140" s="531"/>
      <c r="G140" s="520"/>
      <c r="H140" s="543"/>
      <c r="I140" s="550"/>
      <c r="J140" s="555"/>
      <c r="K140" s="555"/>
      <c r="L140" s="561"/>
    </row>
    <row r="141" spans="1:12" ht="24" customHeight="1">
      <c r="A141" s="506"/>
      <c r="B141" s="508"/>
      <c r="C141" s="513"/>
      <c r="D141" s="520"/>
      <c r="E141" s="523"/>
      <c r="F141" s="531"/>
      <c r="G141" s="520"/>
      <c r="H141" s="543"/>
      <c r="I141" s="550"/>
      <c r="J141" s="555"/>
      <c r="K141" s="555"/>
      <c r="L141" s="561"/>
    </row>
    <row r="142" spans="1:12" ht="24" customHeight="1">
      <c r="A142" s="506"/>
      <c r="B142" s="508"/>
      <c r="C142" s="513"/>
      <c r="D142" s="520"/>
      <c r="E142" s="523"/>
      <c r="F142" s="531"/>
      <c r="G142" s="520"/>
      <c r="H142" s="543"/>
      <c r="I142" s="550"/>
      <c r="J142" s="555"/>
      <c r="K142" s="555"/>
      <c r="L142" s="561"/>
    </row>
    <row r="143" spans="1:12" ht="24" customHeight="1">
      <c r="A143" s="506"/>
      <c r="B143" s="508"/>
      <c r="C143" s="513"/>
      <c r="D143" s="520"/>
      <c r="E143" s="523"/>
      <c r="F143" s="531"/>
      <c r="G143" s="520"/>
      <c r="H143" s="543"/>
      <c r="I143" s="550"/>
      <c r="J143" s="555"/>
      <c r="K143" s="555"/>
      <c r="L143" s="561"/>
    </row>
    <row r="144" spans="1:12" ht="24" customHeight="1">
      <c r="A144" s="506"/>
      <c r="B144" s="508"/>
      <c r="C144" s="513"/>
      <c r="D144" s="520"/>
      <c r="E144" s="523"/>
      <c r="F144" s="531"/>
      <c r="G144" s="520"/>
      <c r="H144" s="543"/>
      <c r="I144" s="550"/>
      <c r="J144" s="555"/>
      <c r="K144" s="555"/>
      <c r="L144" s="561"/>
    </row>
    <row r="145" spans="1:12" ht="24" customHeight="1">
      <c r="A145" s="506"/>
      <c r="B145" s="508"/>
      <c r="C145" s="513"/>
      <c r="D145" s="520"/>
      <c r="E145" s="523"/>
      <c r="F145" s="531"/>
      <c r="G145" s="520"/>
      <c r="H145" s="543"/>
      <c r="I145" s="550"/>
      <c r="J145" s="555"/>
      <c r="K145" s="555"/>
      <c r="L145" s="561"/>
    </row>
    <row r="146" spans="1:12" ht="24" customHeight="1">
      <c r="A146" s="506"/>
      <c r="B146" s="508"/>
      <c r="C146" s="513"/>
      <c r="D146" s="520"/>
      <c r="E146" s="523"/>
      <c r="F146" s="531"/>
      <c r="G146" s="520"/>
      <c r="H146" s="543"/>
      <c r="I146" s="550"/>
      <c r="J146" s="555"/>
      <c r="K146" s="555"/>
      <c r="L146" s="561"/>
    </row>
    <row r="147" spans="1:12" ht="24" customHeight="1">
      <c r="A147" s="506"/>
      <c r="B147" s="508"/>
      <c r="C147" s="513"/>
      <c r="D147" s="517"/>
      <c r="E147" s="523"/>
      <c r="F147" s="530"/>
      <c r="G147" s="519"/>
      <c r="H147" s="543"/>
      <c r="I147" s="549"/>
      <c r="J147" s="555"/>
      <c r="K147" s="555"/>
      <c r="L147" s="561"/>
    </row>
    <row r="148" spans="1:12" ht="24" customHeight="1">
      <c r="A148" s="506"/>
      <c r="B148" s="508"/>
      <c r="C148" s="513"/>
      <c r="D148" s="517"/>
      <c r="E148" s="523"/>
      <c r="F148" s="530"/>
      <c r="G148" s="519"/>
      <c r="H148" s="543"/>
      <c r="I148" s="549"/>
      <c r="J148" s="555"/>
      <c r="K148" s="555"/>
      <c r="L148" s="561"/>
    </row>
    <row r="149" spans="1:12" ht="24" customHeight="1">
      <c r="A149" s="506"/>
      <c r="B149" s="508"/>
      <c r="C149" s="513"/>
      <c r="D149" s="517"/>
      <c r="E149" s="523"/>
      <c r="F149" s="530"/>
      <c r="G149" s="519"/>
      <c r="H149" s="543"/>
      <c r="I149" s="549"/>
      <c r="J149" s="555"/>
      <c r="K149" s="555"/>
      <c r="L149" s="561"/>
    </row>
    <row r="150" spans="1:12" ht="24" customHeight="1">
      <c r="A150" s="506"/>
      <c r="B150" s="508"/>
      <c r="C150" s="513"/>
      <c r="D150" s="517"/>
      <c r="E150" s="523"/>
      <c r="F150" s="530"/>
      <c r="G150" s="519"/>
      <c r="H150" s="543"/>
      <c r="I150" s="549"/>
      <c r="J150" s="555"/>
      <c r="K150" s="555"/>
      <c r="L150" s="561"/>
    </row>
    <row r="151" spans="1:12" ht="24" customHeight="1">
      <c r="A151" s="506"/>
      <c r="B151" s="508"/>
      <c r="C151" s="513"/>
      <c r="D151" s="517"/>
      <c r="E151" s="523"/>
      <c r="F151" s="530"/>
      <c r="G151" s="519"/>
      <c r="H151" s="543"/>
      <c r="I151" s="549"/>
      <c r="J151" s="555"/>
      <c r="K151" s="555"/>
      <c r="L151" s="561"/>
    </row>
    <row r="152" spans="1:12" ht="24" customHeight="1">
      <c r="A152" s="506"/>
      <c r="B152" s="508"/>
      <c r="C152" s="513"/>
      <c r="D152" s="517"/>
      <c r="E152" s="523"/>
      <c r="F152" s="530"/>
      <c r="G152" s="519"/>
      <c r="H152" s="543"/>
      <c r="I152" s="549"/>
      <c r="J152" s="555"/>
      <c r="K152" s="555"/>
      <c r="L152" s="561"/>
    </row>
    <row r="153" spans="1:12" ht="24" customHeight="1">
      <c r="A153" s="506"/>
      <c r="B153" s="508"/>
      <c r="C153" s="513"/>
      <c r="D153" s="517"/>
      <c r="E153" s="523"/>
      <c r="F153" s="530"/>
      <c r="G153" s="519"/>
      <c r="H153" s="543"/>
      <c r="I153" s="549"/>
      <c r="J153" s="555"/>
      <c r="K153" s="555"/>
      <c r="L153" s="561"/>
    </row>
    <row r="154" spans="1:12" ht="24" customHeight="1">
      <c r="A154" s="506"/>
      <c r="B154" s="508"/>
      <c r="C154" s="513"/>
      <c r="D154" s="517"/>
      <c r="E154" s="523"/>
      <c r="F154" s="530"/>
      <c r="G154" s="519"/>
      <c r="H154" s="543"/>
      <c r="I154" s="549"/>
      <c r="J154" s="555"/>
      <c r="K154" s="555"/>
      <c r="L154" s="561"/>
    </row>
    <row r="155" spans="1:12" ht="24" customHeight="1">
      <c r="A155" s="506"/>
      <c r="B155" s="508"/>
      <c r="C155" s="513"/>
      <c r="D155" s="517"/>
      <c r="E155" s="523"/>
      <c r="F155" s="530"/>
      <c r="G155" s="519"/>
      <c r="H155" s="543"/>
      <c r="I155" s="549"/>
      <c r="J155" s="555"/>
      <c r="K155" s="555"/>
      <c r="L155" s="561"/>
    </row>
    <row r="156" spans="1:12" ht="24" customHeight="1">
      <c r="A156" s="506"/>
      <c r="B156" s="508"/>
      <c r="C156" s="513"/>
      <c r="D156" s="520"/>
      <c r="E156" s="523"/>
      <c r="F156" s="531"/>
      <c r="G156" s="520"/>
      <c r="H156" s="544"/>
      <c r="I156" s="550"/>
      <c r="J156" s="555"/>
      <c r="K156" s="555"/>
      <c r="L156" s="562"/>
    </row>
    <row r="157" spans="1:12" ht="24" customHeight="1">
      <c r="A157" s="506"/>
      <c r="B157" s="508"/>
      <c r="C157" s="513"/>
      <c r="D157" s="520"/>
      <c r="E157" s="523"/>
      <c r="F157" s="531"/>
      <c r="G157" s="520"/>
      <c r="H157" s="544"/>
      <c r="I157" s="550"/>
      <c r="J157" s="555"/>
      <c r="K157" s="555"/>
      <c r="L157" s="562"/>
    </row>
    <row r="158" spans="1:12" ht="24" customHeight="1">
      <c r="A158" s="506"/>
      <c r="B158" s="508"/>
      <c r="C158" s="513"/>
      <c r="D158" s="520"/>
      <c r="E158" s="523"/>
      <c r="F158" s="531"/>
      <c r="G158" s="520"/>
      <c r="H158" s="544"/>
      <c r="I158" s="550"/>
      <c r="J158" s="555"/>
      <c r="K158" s="555"/>
      <c r="L158" s="562"/>
    </row>
    <row r="159" spans="1:12" ht="24" customHeight="1">
      <c r="A159" s="506"/>
      <c r="B159" s="508"/>
      <c r="C159" s="513"/>
      <c r="D159" s="520"/>
      <c r="E159" s="523"/>
      <c r="F159" s="531"/>
      <c r="G159" s="520"/>
      <c r="H159" s="544"/>
      <c r="I159" s="550"/>
      <c r="J159" s="555"/>
      <c r="K159" s="555"/>
      <c r="L159" s="562"/>
    </row>
    <row r="160" spans="1:12" ht="24" customHeight="1">
      <c r="A160" s="506"/>
      <c r="B160" s="508"/>
      <c r="C160" s="513"/>
      <c r="D160" s="520"/>
      <c r="E160" s="523"/>
      <c r="F160" s="531"/>
      <c r="G160" s="520"/>
      <c r="H160" s="544"/>
      <c r="I160" s="550"/>
      <c r="J160" s="555"/>
      <c r="K160" s="555"/>
      <c r="L160" s="562"/>
    </row>
    <row r="161" spans="1:12" ht="24" customHeight="1">
      <c r="A161" s="506"/>
      <c r="B161" s="508"/>
      <c r="C161" s="513"/>
      <c r="D161" s="517"/>
      <c r="E161" s="523"/>
      <c r="F161" s="530"/>
      <c r="G161" s="519"/>
      <c r="H161" s="543"/>
      <c r="I161" s="549"/>
      <c r="J161" s="555"/>
      <c r="K161" s="555"/>
      <c r="L161" s="562"/>
    </row>
    <row r="162" spans="1:12" ht="24" customHeight="1">
      <c r="A162" s="506"/>
      <c r="B162" s="508"/>
      <c r="C162" s="513"/>
      <c r="D162" s="520"/>
      <c r="E162" s="523"/>
      <c r="F162" s="531"/>
      <c r="G162" s="520"/>
      <c r="H162" s="544"/>
      <c r="I162" s="550"/>
      <c r="J162" s="555"/>
      <c r="K162" s="555"/>
      <c r="L162" s="562"/>
    </row>
    <row r="163" spans="1:12" ht="24" customHeight="1">
      <c r="A163" s="506"/>
      <c r="B163" s="508"/>
      <c r="C163" s="513"/>
      <c r="D163" s="520"/>
      <c r="E163" s="523"/>
      <c r="F163" s="531"/>
      <c r="G163" s="520"/>
      <c r="H163" s="544"/>
      <c r="I163" s="550"/>
      <c r="J163" s="555"/>
      <c r="K163" s="555"/>
      <c r="L163" s="562"/>
    </row>
    <row r="164" spans="1:12" ht="24" customHeight="1">
      <c r="A164" s="506"/>
      <c r="B164" s="508"/>
      <c r="C164" s="513"/>
      <c r="D164" s="520"/>
      <c r="E164" s="523"/>
      <c r="F164" s="531"/>
      <c r="G164" s="520"/>
      <c r="H164" s="544"/>
      <c r="I164" s="550"/>
      <c r="J164" s="555"/>
      <c r="K164" s="555"/>
      <c r="L164" s="562"/>
    </row>
    <row r="165" spans="1:12" ht="24" customHeight="1">
      <c r="A165" s="506"/>
      <c r="B165" s="508"/>
      <c r="C165" s="513"/>
      <c r="D165" s="520"/>
      <c r="E165" s="523"/>
      <c r="F165" s="531"/>
      <c r="G165" s="520"/>
      <c r="H165" s="544"/>
      <c r="I165" s="550"/>
      <c r="J165" s="555"/>
      <c r="K165" s="555"/>
      <c r="L165" s="562"/>
    </row>
    <row r="166" spans="1:12" ht="24" customHeight="1">
      <c r="A166" s="506"/>
      <c r="B166" s="508"/>
      <c r="C166" s="513"/>
      <c r="D166" s="520"/>
      <c r="E166" s="523"/>
      <c r="F166" s="531"/>
      <c r="G166" s="520"/>
      <c r="H166" s="544"/>
      <c r="I166" s="550"/>
      <c r="J166" s="555"/>
      <c r="K166" s="555"/>
      <c r="L166" s="562"/>
    </row>
    <row r="167" spans="1:12" ht="24" customHeight="1">
      <c r="A167" s="506"/>
      <c r="B167" s="508"/>
      <c r="C167" s="513"/>
      <c r="D167" s="520"/>
      <c r="E167" s="523"/>
      <c r="F167" s="531"/>
      <c r="G167" s="520"/>
      <c r="H167" s="544"/>
      <c r="I167" s="550"/>
      <c r="J167" s="555"/>
      <c r="K167" s="555"/>
      <c r="L167" s="562"/>
    </row>
    <row r="168" spans="1:12" ht="24" customHeight="1">
      <c r="A168" s="506"/>
      <c r="B168" s="508"/>
      <c r="C168" s="513"/>
      <c r="D168" s="520"/>
      <c r="E168" s="523"/>
      <c r="F168" s="531"/>
      <c r="G168" s="520"/>
      <c r="H168" s="544"/>
      <c r="I168" s="550"/>
      <c r="J168" s="555"/>
      <c r="K168" s="555"/>
      <c r="L168" s="562"/>
    </row>
    <row r="169" spans="1:12" ht="24" customHeight="1">
      <c r="A169" s="506"/>
      <c r="B169" s="508"/>
      <c r="C169" s="513"/>
      <c r="D169" s="520"/>
      <c r="E169" s="523"/>
      <c r="F169" s="531"/>
      <c r="G169" s="520"/>
      <c r="H169" s="544"/>
      <c r="I169" s="550"/>
      <c r="J169" s="555"/>
      <c r="K169" s="555"/>
      <c r="L169" s="562"/>
    </row>
    <row r="170" spans="1:12" ht="24" customHeight="1">
      <c r="A170" s="506"/>
      <c r="B170" s="508"/>
      <c r="C170" s="513"/>
      <c r="D170" s="520"/>
      <c r="E170" s="523"/>
      <c r="F170" s="531"/>
      <c r="G170" s="520"/>
      <c r="H170" s="544"/>
      <c r="I170" s="550"/>
      <c r="J170" s="555"/>
      <c r="K170" s="555"/>
      <c r="L170" s="562"/>
    </row>
    <row r="171" spans="1:12" ht="24" customHeight="1">
      <c r="A171" s="506"/>
      <c r="B171" s="508"/>
      <c r="C171" s="513"/>
      <c r="D171" s="520"/>
      <c r="E171" s="523"/>
      <c r="F171" s="531"/>
      <c r="G171" s="520"/>
      <c r="H171" s="544"/>
      <c r="I171" s="550"/>
      <c r="J171" s="555"/>
      <c r="K171" s="555"/>
      <c r="L171" s="562"/>
    </row>
    <row r="172" spans="1:12" ht="24" customHeight="1">
      <c r="A172" s="506"/>
      <c r="B172" s="508"/>
      <c r="C172" s="513"/>
      <c r="D172" s="520"/>
      <c r="E172" s="523"/>
      <c r="F172" s="531"/>
      <c r="G172" s="520"/>
      <c r="H172" s="543"/>
      <c r="I172" s="550"/>
      <c r="J172" s="555"/>
      <c r="K172" s="555"/>
      <c r="L172" s="562"/>
    </row>
    <row r="173" spans="1:12" ht="24" customHeight="1">
      <c r="A173" s="506"/>
      <c r="B173" s="508"/>
      <c r="C173" s="513"/>
      <c r="D173" s="517"/>
      <c r="E173" s="523"/>
      <c r="F173" s="530"/>
      <c r="G173" s="519"/>
      <c r="H173" s="543"/>
      <c r="I173" s="549"/>
      <c r="J173" s="555"/>
      <c r="K173" s="555"/>
      <c r="L173" s="562"/>
    </row>
    <row r="174" spans="1:12" ht="24" customHeight="1">
      <c r="A174" s="506"/>
      <c r="B174" s="508"/>
      <c r="C174" s="513"/>
      <c r="D174" s="520"/>
      <c r="E174" s="523"/>
      <c r="F174" s="532"/>
      <c r="G174" s="537"/>
      <c r="H174" s="544"/>
      <c r="I174" s="550"/>
      <c r="J174" s="555"/>
      <c r="K174" s="555"/>
      <c r="L174" s="561"/>
    </row>
    <row r="175" spans="1:12" ht="24" customHeight="1">
      <c r="A175" s="506"/>
      <c r="B175" s="508"/>
      <c r="C175" s="513"/>
      <c r="D175" s="520"/>
      <c r="E175" s="523"/>
      <c r="F175" s="531"/>
      <c r="G175" s="520"/>
      <c r="H175" s="543"/>
      <c r="I175" s="550"/>
      <c r="J175" s="555"/>
      <c r="K175" s="555"/>
      <c r="L175" s="562"/>
    </row>
    <row r="176" spans="1:12" ht="24" customHeight="1">
      <c r="A176" s="506"/>
      <c r="B176" s="508"/>
      <c r="C176" s="513"/>
      <c r="D176" s="520"/>
      <c r="E176" s="523"/>
      <c r="F176" s="532"/>
      <c r="G176" s="537"/>
      <c r="H176" s="543"/>
      <c r="I176" s="550"/>
      <c r="J176" s="555"/>
      <c r="K176" s="555"/>
      <c r="L176" s="561"/>
    </row>
    <row r="177" spans="1:12" ht="24" customHeight="1">
      <c r="A177" s="506"/>
      <c r="B177" s="508"/>
      <c r="C177" s="513"/>
      <c r="D177" s="520"/>
      <c r="E177" s="523"/>
      <c r="F177" s="532"/>
      <c r="G177" s="537"/>
      <c r="H177" s="543"/>
      <c r="I177" s="550"/>
      <c r="J177" s="555"/>
      <c r="K177" s="555"/>
      <c r="L177" s="561"/>
    </row>
    <row r="178" spans="1:12" ht="24" customHeight="1">
      <c r="A178" s="506"/>
      <c r="B178" s="508"/>
      <c r="C178" s="513"/>
      <c r="D178" s="520"/>
      <c r="E178" s="523"/>
      <c r="F178" s="532"/>
      <c r="G178" s="537"/>
      <c r="H178" s="543"/>
      <c r="I178" s="550"/>
      <c r="J178" s="555"/>
      <c r="K178" s="555"/>
      <c r="L178" s="561"/>
    </row>
    <row r="179" spans="1:12" ht="24" customHeight="1">
      <c r="A179" s="506"/>
      <c r="B179" s="508"/>
      <c r="C179" s="513"/>
      <c r="D179" s="520"/>
      <c r="E179" s="523"/>
      <c r="F179" s="532"/>
      <c r="G179" s="537"/>
      <c r="H179" s="543"/>
      <c r="I179" s="550"/>
      <c r="J179" s="555"/>
      <c r="K179" s="555"/>
      <c r="L179" s="561"/>
    </row>
    <row r="180" spans="1:12" ht="24" customHeight="1">
      <c r="A180" s="506"/>
      <c r="B180" s="508"/>
      <c r="C180" s="513"/>
      <c r="D180" s="520"/>
      <c r="E180" s="523"/>
      <c r="F180" s="532"/>
      <c r="G180" s="537"/>
      <c r="H180" s="543"/>
      <c r="I180" s="550"/>
      <c r="J180" s="555"/>
      <c r="K180" s="555"/>
      <c r="L180" s="561"/>
    </row>
    <row r="181" spans="1:12" ht="24" customHeight="1">
      <c r="A181" s="506"/>
      <c r="B181" s="508"/>
      <c r="C181" s="513"/>
      <c r="D181" s="520"/>
      <c r="E181" s="523"/>
      <c r="F181" s="532"/>
      <c r="G181" s="537"/>
      <c r="H181" s="543"/>
      <c r="I181" s="550"/>
      <c r="J181" s="555"/>
      <c r="K181" s="555"/>
      <c r="L181" s="561"/>
    </row>
    <row r="182" spans="1:12" ht="24" customHeight="1">
      <c r="A182" s="506"/>
      <c r="B182" s="508"/>
      <c r="C182" s="513"/>
      <c r="D182" s="520"/>
      <c r="E182" s="523"/>
      <c r="F182" s="532"/>
      <c r="G182" s="537"/>
      <c r="H182" s="543"/>
      <c r="I182" s="550"/>
      <c r="J182" s="555"/>
      <c r="K182" s="555"/>
      <c r="L182" s="561"/>
    </row>
    <row r="183" spans="1:12" ht="24" customHeight="1">
      <c r="A183" s="506"/>
      <c r="B183" s="508"/>
      <c r="C183" s="513"/>
      <c r="D183" s="520"/>
      <c r="E183" s="523"/>
      <c r="F183" s="532"/>
      <c r="G183" s="537"/>
      <c r="H183" s="544"/>
      <c r="I183" s="550"/>
      <c r="J183" s="555"/>
      <c r="K183" s="555"/>
      <c r="L183" s="561"/>
    </row>
    <row r="184" spans="1:12" ht="24" customHeight="1">
      <c r="A184" s="506"/>
      <c r="B184" s="508"/>
      <c r="C184" s="513"/>
      <c r="D184" s="520"/>
      <c r="E184" s="523"/>
      <c r="F184" s="532"/>
      <c r="G184" s="537"/>
      <c r="H184" s="543"/>
      <c r="I184" s="550"/>
      <c r="J184" s="555"/>
      <c r="K184" s="555"/>
      <c r="L184" s="561"/>
    </row>
    <row r="185" spans="1:12" ht="24" customHeight="1">
      <c r="A185" s="506"/>
      <c r="B185" s="508"/>
      <c r="C185" s="513"/>
      <c r="D185" s="520"/>
      <c r="E185" s="523"/>
      <c r="F185" s="532"/>
      <c r="G185" s="537"/>
      <c r="H185" s="544"/>
      <c r="I185" s="550"/>
      <c r="J185" s="555"/>
      <c r="K185" s="555"/>
      <c r="L185" s="561"/>
    </row>
    <row r="186" spans="1:12" ht="24" customHeight="1">
      <c r="A186" s="506"/>
      <c r="B186" s="508"/>
      <c r="C186" s="513"/>
      <c r="D186" s="520"/>
      <c r="E186" s="523"/>
      <c r="F186" s="532"/>
      <c r="G186" s="537"/>
      <c r="H186" s="543"/>
      <c r="I186" s="550"/>
      <c r="J186" s="555"/>
      <c r="K186" s="555"/>
      <c r="L186" s="561"/>
    </row>
    <row r="187" spans="1:12" ht="24" customHeight="1">
      <c r="A187" s="506"/>
      <c r="B187" s="508"/>
      <c r="C187" s="513"/>
      <c r="D187" s="520"/>
      <c r="E187" s="523"/>
      <c r="F187" s="532"/>
      <c r="G187" s="537"/>
      <c r="H187" s="543"/>
      <c r="I187" s="550"/>
      <c r="J187" s="555"/>
      <c r="K187" s="555"/>
      <c r="L187" s="561"/>
    </row>
    <row r="188" spans="1:12" ht="24" customHeight="1">
      <c r="A188" s="506"/>
      <c r="B188" s="508"/>
      <c r="C188" s="513"/>
      <c r="D188" s="520"/>
      <c r="E188" s="523"/>
      <c r="F188" s="531"/>
      <c r="G188" s="520"/>
      <c r="H188" s="543"/>
      <c r="I188" s="550"/>
      <c r="J188" s="555"/>
      <c r="K188" s="555"/>
      <c r="L188" s="561"/>
    </row>
    <row r="189" spans="1:12" ht="24" customHeight="1">
      <c r="A189" s="506"/>
      <c r="B189" s="508"/>
      <c r="C189" s="513"/>
      <c r="D189" s="520"/>
      <c r="E189" s="523"/>
      <c r="F189" s="531"/>
      <c r="G189" s="520"/>
      <c r="H189" s="543"/>
      <c r="I189" s="550"/>
      <c r="J189" s="555"/>
      <c r="K189" s="555"/>
      <c r="L189" s="561"/>
    </row>
    <row r="190" spans="1:12" ht="24" customHeight="1">
      <c r="A190" s="506"/>
      <c r="B190" s="508"/>
      <c r="C190" s="513"/>
      <c r="D190" s="520"/>
      <c r="E190" s="523"/>
      <c r="F190" s="531"/>
      <c r="G190" s="520"/>
      <c r="H190" s="543"/>
      <c r="I190" s="550"/>
      <c r="J190" s="555"/>
      <c r="K190" s="555"/>
      <c r="L190" s="561"/>
    </row>
    <row r="191" spans="1:12" ht="24" customHeight="1">
      <c r="A191" s="506"/>
      <c r="B191" s="508"/>
      <c r="C191" s="513"/>
      <c r="D191" s="520"/>
      <c r="E191" s="523"/>
      <c r="F191" s="531"/>
      <c r="G191" s="520"/>
      <c r="H191" s="543"/>
      <c r="I191" s="550"/>
      <c r="J191" s="555"/>
      <c r="K191" s="555"/>
      <c r="L191" s="561"/>
    </row>
    <row r="192" spans="1:12" ht="24" customHeight="1">
      <c r="A192" s="506"/>
      <c r="B192" s="508"/>
      <c r="C192" s="513"/>
      <c r="D192" s="520"/>
      <c r="E192" s="523"/>
      <c r="F192" s="531"/>
      <c r="G192" s="520"/>
      <c r="H192" s="543"/>
      <c r="I192" s="550"/>
      <c r="J192" s="555"/>
      <c r="K192" s="555"/>
      <c r="L192" s="561"/>
    </row>
    <row r="193" spans="1:12" ht="24" customHeight="1">
      <c r="A193" s="506"/>
      <c r="B193" s="508"/>
      <c r="C193" s="513"/>
      <c r="D193" s="520"/>
      <c r="E193" s="523"/>
      <c r="F193" s="531"/>
      <c r="G193" s="520"/>
      <c r="H193" s="543"/>
      <c r="I193" s="550"/>
      <c r="J193" s="555"/>
      <c r="K193" s="555"/>
      <c r="L193" s="561"/>
    </row>
    <row r="194" spans="1:12" ht="24" customHeight="1">
      <c r="A194" s="506"/>
      <c r="B194" s="508"/>
      <c r="C194" s="513"/>
      <c r="D194" s="520"/>
      <c r="E194" s="523"/>
      <c r="F194" s="531"/>
      <c r="G194" s="520"/>
      <c r="H194" s="543"/>
      <c r="I194" s="550"/>
      <c r="J194" s="555"/>
      <c r="K194" s="555"/>
      <c r="L194" s="561"/>
    </row>
    <row r="195" spans="1:12" ht="24" customHeight="1">
      <c r="A195" s="506"/>
      <c r="B195" s="508"/>
      <c r="C195" s="513"/>
      <c r="D195" s="520"/>
      <c r="E195" s="523"/>
      <c r="F195" s="531"/>
      <c r="G195" s="520"/>
      <c r="H195" s="543"/>
      <c r="I195" s="550"/>
      <c r="J195" s="555"/>
      <c r="K195" s="555"/>
      <c r="L195" s="561"/>
    </row>
    <row r="196" spans="1:12" ht="24" customHeight="1">
      <c r="A196" s="506"/>
      <c r="B196" s="508"/>
      <c r="C196" s="513"/>
      <c r="D196" s="520"/>
      <c r="E196" s="523"/>
      <c r="F196" s="531"/>
      <c r="G196" s="520"/>
      <c r="H196" s="543"/>
      <c r="I196" s="550"/>
      <c r="J196" s="555"/>
      <c r="K196" s="555"/>
      <c r="L196" s="561"/>
    </row>
    <row r="197" spans="1:12" ht="24" customHeight="1">
      <c r="A197" s="506"/>
      <c r="B197" s="508"/>
      <c r="C197" s="513"/>
      <c r="D197" s="517"/>
      <c r="E197" s="523"/>
      <c r="F197" s="530"/>
      <c r="G197" s="519"/>
      <c r="H197" s="543"/>
      <c r="I197" s="549"/>
      <c r="J197" s="555"/>
      <c r="K197" s="555"/>
      <c r="L197" s="561"/>
    </row>
    <row r="198" spans="1:12" ht="24" customHeight="1">
      <c r="A198" s="506"/>
      <c r="B198" s="508"/>
      <c r="C198" s="513"/>
      <c r="D198" s="517"/>
      <c r="E198" s="523"/>
      <c r="F198" s="530"/>
      <c r="G198" s="519"/>
      <c r="H198" s="543"/>
      <c r="I198" s="549"/>
      <c r="J198" s="555"/>
      <c r="K198" s="555"/>
      <c r="L198" s="561"/>
    </row>
    <row r="199" spans="1:12" ht="24" customHeight="1">
      <c r="A199" s="506"/>
      <c r="B199" s="508"/>
      <c r="C199" s="513"/>
      <c r="D199" s="517"/>
      <c r="E199" s="523"/>
      <c r="F199" s="530"/>
      <c r="G199" s="519"/>
      <c r="H199" s="543"/>
      <c r="I199" s="549"/>
      <c r="J199" s="555"/>
      <c r="K199" s="555"/>
      <c r="L199" s="561"/>
    </row>
    <row r="200" spans="1:12" ht="24" customHeight="1">
      <c r="A200" s="506"/>
      <c r="B200" s="508"/>
      <c r="C200" s="513"/>
      <c r="D200" s="520"/>
      <c r="E200" s="523"/>
      <c r="F200" s="531"/>
      <c r="G200" s="520"/>
      <c r="H200" s="544"/>
      <c r="I200" s="550"/>
      <c r="J200" s="555"/>
      <c r="K200" s="555"/>
      <c r="L200" s="562"/>
    </row>
    <row r="201" spans="1:12" ht="24" customHeight="1">
      <c r="A201" s="506"/>
      <c r="B201" s="508"/>
      <c r="C201" s="513"/>
      <c r="D201" s="520"/>
      <c r="E201" s="523"/>
      <c r="F201" s="531"/>
      <c r="G201" s="520"/>
      <c r="H201" s="544"/>
      <c r="I201" s="550"/>
      <c r="J201" s="555"/>
      <c r="K201" s="555"/>
      <c r="L201" s="562"/>
    </row>
    <row r="202" spans="1:12" ht="24" customHeight="1">
      <c r="A202" s="506"/>
      <c r="B202" s="508"/>
      <c r="C202" s="513"/>
      <c r="D202" s="520"/>
      <c r="E202" s="523"/>
      <c r="F202" s="531"/>
      <c r="G202" s="520"/>
      <c r="H202" s="544"/>
      <c r="I202" s="550"/>
      <c r="J202" s="555"/>
      <c r="K202" s="555"/>
      <c r="L202" s="562"/>
    </row>
    <row r="203" spans="1:12" ht="24" customHeight="1">
      <c r="A203" s="506"/>
      <c r="B203" s="508"/>
      <c r="C203" s="513"/>
      <c r="D203" s="520"/>
      <c r="E203" s="523"/>
      <c r="F203" s="531"/>
      <c r="G203" s="520"/>
      <c r="H203" s="544"/>
      <c r="I203" s="550"/>
      <c r="J203" s="555"/>
      <c r="K203" s="555"/>
      <c r="L203" s="562"/>
    </row>
    <row r="204" spans="1:12" ht="24" customHeight="1">
      <c r="A204" s="506"/>
      <c r="B204" s="508"/>
      <c r="C204" s="513"/>
      <c r="D204" s="517"/>
      <c r="E204" s="523"/>
      <c r="F204" s="530"/>
      <c r="G204" s="519"/>
      <c r="H204" s="543"/>
      <c r="I204" s="549"/>
      <c r="J204" s="555"/>
      <c r="K204" s="555"/>
      <c r="L204" s="562"/>
    </row>
    <row r="205" spans="1:12" ht="24" customHeight="1">
      <c r="A205" s="506"/>
      <c r="B205" s="508"/>
      <c r="C205" s="513"/>
      <c r="D205" s="520"/>
      <c r="E205" s="523"/>
      <c r="F205" s="531"/>
      <c r="G205" s="520"/>
      <c r="H205" s="544"/>
      <c r="I205" s="550"/>
      <c r="J205" s="555"/>
      <c r="K205" s="555"/>
      <c r="L205" s="562"/>
    </row>
    <row r="206" spans="1:12" ht="24" customHeight="1">
      <c r="A206" s="506"/>
      <c r="B206" s="508"/>
      <c r="C206" s="513"/>
      <c r="D206" s="520"/>
      <c r="E206" s="523"/>
      <c r="F206" s="531"/>
      <c r="G206" s="520"/>
      <c r="H206" s="544"/>
      <c r="I206" s="550"/>
      <c r="J206" s="555"/>
      <c r="K206" s="555"/>
      <c r="L206" s="562"/>
    </row>
    <row r="207" spans="1:12" ht="24" customHeight="1">
      <c r="A207" s="506"/>
      <c r="B207" s="508"/>
      <c r="C207" s="513"/>
      <c r="D207" s="520"/>
      <c r="E207" s="523"/>
      <c r="F207" s="531"/>
      <c r="G207" s="520"/>
      <c r="H207" s="544"/>
      <c r="I207" s="550"/>
      <c r="J207" s="555"/>
      <c r="K207" s="555"/>
      <c r="L207" s="562"/>
    </row>
    <row r="208" spans="1:12" ht="24" customHeight="1">
      <c r="A208" s="506"/>
      <c r="B208" s="508"/>
      <c r="C208" s="513"/>
      <c r="D208" s="520"/>
      <c r="E208" s="523"/>
      <c r="F208" s="531"/>
      <c r="G208" s="520"/>
      <c r="H208" s="544"/>
      <c r="I208" s="550"/>
      <c r="J208" s="555"/>
      <c r="K208" s="555"/>
      <c r="L208" s="562"/>
    </row>
    <row r="209" spans="1:12" ht="24" customHeight="1">
      <c r="A209" s="506"/>
      <c r="B209" s="508"/>
      <c r="C209" s="513"/>
      <c r="D209" s="520"/>
      <c r="E209" s="523"/>
      <c r="F209" s="531"/>
      <c r="G209" s="520"/>
      <c r="H209" s="544"/>
      <c r="I209" s="550"/>
      <c r="J209" s="555"/>
      <c r="K209" s="555"/>
      <c r="L209" s="562"/>
    </row>
    <row r="210" spans="1:12" ht="24" customHeight="1">
      <c r="A210" s="506"/>
      <c r="B210" s="508"/>
      <c r="C210" s="513"/>
      <c r="D210" s="520"/>
      <c r="E210" s="523"/>
      <c r="F210" s="531"/>
      <c r="G210" s="520"/>
      <c r="H210" s="544"/>
      <c r="I210" s="550"/>
      <c r="J210" s="555"/>
      <c r="K210" s="555"/>
      <c r="L210" s="562"/>
    </row>
    <row r="211" spans="1:12" ht="24" customHeight="1">
      <c r="A211" s="506"/>
      <c r="B211" s="508"/>
      <c r="C211" s="513"/>
      <c r="D211" s="520"/>
      <c r="E211" s="523"/>
      <c r="F211" s="531"/>
      <c r="G211" s="520"/>
      <c r="H211" s="543"/>
      <c r="I211" s="550"/>
      <c r="J211" s="555"/>
      <c r="K211" s="555"/>
      <c r="L211" s="562"/>
    </row>
    <row r="212" spans="1:12" ht="24" customHeight="1">
      <c r="A212" s="506"/>
      <c r="B212" s="508"/>
      <c r="C212" s="513"/>
      <c r="D212" s="520"/>
      <c r="E212" s="523"/>
      <c r="F212" s="531"/>
      <c r="G212" s="520"/>
      <c r="H212" s="544"/>
      <c r="I212" s="550"/>
      <c r="J212" s="555"/>
      <c r="K212" s="555"/>
      <c r="L212" s="562"/>
    </row>
    <row r="213" spans="1:12" ht="24" customHeight="1">
      <c r="A213" s="506"/>
      <c r="B213" s="508"/>
      <c r="C213" s="513"/>
      <c r="D213" s="520"/>
      <c r="E213" s="523"/>
      <c r="F213" s="531"/>
      <c r="G213" s="520"/>
      <c r="H213" s="544"/>
      <c r="I213" s="550"/>
      <c r="J213" s="555"/>
      <c r="K213" s="555"/>
      <c r="L213" s="561"/>
    </row>
    <row r="214" spans="1:12" ht="24" customHeight="1">
      <c r="A214" s="506"/>
      <c r="B214" s="508"/>
      <c r="C214" s="513"/>
      <c r="D214" s="520"/>
      <c r="E214" s="523"/>
      <c r="F214" s="531"/>
      <c r="G214" s="520"/>
      <c r="H214" s="543"/>
      <c r="I214" s="550"/>
      <c r="J214" s="555"/>
      <c r="K214" s="555"/>
      <c r="L214" s="561"/>
    </row>
    <row r="215" spans="1:12" ht="24" customHeight="1">
      <c r="A215" s="506"/>
      <c r="B215" s="508"/>
      <c r="C215" s="513"/>
      <c r="D215" s="520"/>
      <c r="E215" s="523"/>
      <c r="F215" s="531"/>
      <c r="G215" s="520"/>
      <c r="H215" s="543"/>
      <c r="I215" s="550"/>
      <c r="J215" s="555"/>
      <c r="K215" s="555"/>
      <c r="L215" s="561"/>
    </row>
    <row r="216" spans="1:12" ht="24" customHeight="1">
      <c r="A216" s="506"/>
      <c r="B216" s="508"/>
      <c r="C216" s="513"/>
      <c r="D216" s="520"/>
      <c r="E216" s="523"/>
      <c r="F216" s="531"/>
      <c r="G216" s="520"/>
      <c r="H216" s="543"/>
      <c r="I216" s="550"/>
      <c r="J216" s="555"/>
      <c r="K216" s="555"/>
      <c r="L216" s="561"/>
    </row>
    <row r="217" spans="1:12" ht="24" customHeight="1">
      <c r="A217" s="506"/>
      <c r="B217" s="508"/>
      <c r="C217" s="513"/>
      <c r="D217" s="520"/>
      <c r="E217" s="523"/>
      <c r="F217" s="531"/>
      <c r="G217" s="520"/>
      <c r="H217" s="543"/>
      <c r="I217" s="550"/>
      <c r="J217" s="555"/>
      <c r="K217" s="555"/>
      <c r="L217" s="561"/>
    </row>
    <row r="218" spans="1:12" ht="24" customHeight="1">
      <c r="A218" s="506"/>
      <c r="B218" s="508"/>
      <c r="C218" s="513"/>
      <c r="D218" s="520"/>
      <c r="E218" s="523"/>
      <c r="F218" s="531"/>
      <c r="G218" s="520"/>
      <c r="H218" s="544"/>
      <c r="I218" s="550"/>
      <c r="J218" s="555"/>
      <c r="K218" s="555"/>
      <c r="L218" s="561"/>
    </row>
    <row r="219" spans="1:12" ht="24" customHeight="1">
      <c r="A219" s="506"/>
      <c r="B219" s="508"/>
      <c r="C219" s="513"/>
      <c r="D219" s="517"/>
      <c r="E219" s="523"/>
      <c r="F219" s="530"/>
      <c r="G219" s="519"/>
      <c r="H219" s="543"/>
      <c r="I219" s="549"/>
      <c r="J219" s="555"/>
      <c r="K219" s="555"/>
      <c r="L219" s="561"/>
    </row>
    <row r="220" spans="1:12" ht="24" customHeight="1">
      <c r="A220" s="506"/>
      <c r="B220" s="508"/>
      <c r="C220" s="513"/>
      <c r="D220" s="517"/>
      <c r="E220" s="523"/>
      <c r="F220" s="530"/>
      <c r="G220" s="519"/>
      <c r="H220" s="543"/>
      <c r="I220" s="549"/>
      <c r="J220" s="555"/>
      <c r="K220" s="555"/>
      <c r="L220" s="561"/>
    </row>
    <row r="221" spans="1:12" ht="24" customHeight="1">
      <c r="A221" s="506"/>
      <c r="B221" s="508"/>
      <c r="C221" s="513"/>
      <c r="D221" s="517"/>
      <c r="E221" s="523"/>
      <c r="F221" s="530"/>
      <c r="G221" s="519"/>
      <c r="H221" s="543"/>
      <c r="I221" s="549"/>
      <c r="J221" s="555"/>
      <c r="K221" s="555"/>
      <c r="L221" s="561"/>
    </row>
    <row r="222" spans="1:12" ht="24" customHeight="1">
      <c r="A222" s="506"/>
      <c r="B222" s="508"/>
      <c r="C222" s="513"/>
      <c r="D222" s="520"/>
      <c r="E222" s="523"/>
      <c r="F222" s="531"/>
      <c r="G222" s="520"/>
      <c r="H222" s="544"/>
      <c r="I222" s="550"/>
      <c r="J222" s="555"/>
      <c r="K222" s="555"/>
      <c r="L222" s="562"/>
    </row>
    <row r="223" spans="1:12" ht="24" customHeight="1">
      <c r="A223" s="506"/>
      <c r="B223" s="508"/>
      <c r="C223" s="513"/>
      <c r="D223" s="520"/>
      <c r="E223" s="523"/>
      <c r="F223" s="531"/>
      <c r="G223" s="520"/>
      <c r="H223" s="543"/>
      <c r="I223" s="550"/>
      <c r="J223" s="555"/>
      <c r="K223" s="555"/>
      <c r="L223" s="562"/>
    </row>
    <row r="224" spans="1:12" ht="24" customHeight="1">
      <c r="A224" s="506"/>
      <c r="B224" s="508"/>
      <c r="C224" s="513"/>
      <c r="D224" s="520"/>
      <c r="E224" s="523"/>
      <c r="F224" s="531"/>
      <c r="G224" s="520"/>
      <c r="H224" s="543"/>
      <c r="I224" s="550"/>
      <c r="J224" s="555"/>
      <c r="K224" s="555"/>
      <c r="L224" s="562"/>
    </row>
    <row r="225" spans="1:12" ht="24" customHeight="1">
      <c r="A225" s="506"/>
      <c r="B225" s="508"/>
      <c r="C225" s="513"/>
      <c r="D225" s="520"/>
      <c r="E225" s="523"/>
      <c r="F225" s="531"/>
      <c r="G225" s="520"/>
      <c r="H225" s="543"/>
      <c r="I225" s="550"/>
      <c r="J225" s="555"/>
      <c r="K225" s="555"/>
      <c r="L225" s="562"/>
    </row>
    <row r="226" spans="1:12" ht="24" customHeight="1">
      <c r="A226" s="506"/>
      <c r="B226" s="508"/>
      <c r="C226" s="513"/>
      <c r="D226" s="520"/>
      <c r="E226" s="523"/>
      <c r="F226" s="531"/>
      <c r="G226" s="520"/>
      <c r="H226" s="544"/>
      <c r="I226" s="550"/>
      <c r="J226" s="555"/>
      <c r="K226" s="555"/>
      <c r="L226" s="562"/>
    </row>
    <row r="227" spans="1:12" ht="24" customHeight="1">
      <c r="A227" s="506"/>
      <c r="B227" s="508"/>
      <c r="C227" s="513"/>
      <c r="D227" s="520"/>
      <c r="E227" s="523"/>
      <c r="F227" s="531"/>
      <c r="G227" s="520"/>
      <c r="H227" s="544"/>
      <c r="I227" s="550"/>
      <c r="J227" s="555"/>
      <c r="K227" s="555"/>
      <c r="L227" s="562"/>
    </row>
    <row r="228" spans="1:12" ht="24" customHeight="1">
      <c r="A228" s="506"/>
      <c r="B228" s="508"/>
      <c r="C228" s="513"/>
      <c r="D228" s="520"/>
      <c r="E228" s="523"/>
      <c r="F228" s="531"/>
      <c r="G228" s="520"/>
      <c r="H228" s="543"/>
      <c r="I228" s="550"/>
      <c r="J228" s="555"/>
      <c r="K228" s="555"/>
      <c r="L228" s="562"/>
    </row>
    <row r="229" spans="1:12" ht="24" customHeight="1">
      <c r="A229" s="506"/>
      <c r="B229" s="508"/>
      <c r="C229" s="513"/>
      <c r="D229" s="520"/>
      <c r="E229" s="523"/>
      <c r="F229" s="531"/>
      <c r="G229" s="520"/>
      <c r="H229" s="543"/>
      <c r="I229" s="550"/>
      <c r="J229" s="555"/>
      <c r="K229" s="555"/>
      <c r="L229" s="562"/>
    </row>
    <row r="230" spans="1:12" ht="24" customHeight="1">
      <c r="A230" s="506"/>
      <c r="B230" s="508"/>
      <c r="C230" s="513"/>
      <c r="D230" s="520"/>
      <c r="E230" s="523"/>
      <c r="F230" s="531"/>
      <c r="G230" s="520"/>
      <c r="H230" s="543"/>
      <c r="I230" s="550"/>
      <c r="J230" s="555"/>
      <c r="K230" s="555"/>
      <c r="L230" s="562"/>
    </row>
    <row r="231" spans="1:12" ht="24" customHeight="1">
      <c r="A231" s="506"/>
      <c r="B231" s="508"/>
      <c r="C231" s="513"/>
      <c r="D231" s="517"/>
      <c r="E231" s="523"/>
      <c r="F231" s="530"/>
      <c r="G231" s="519"/>
      <c r="H231" s="543"/>
      <c r="I231" s="549"/>
      <c r="J231" s="555"/>
      <c r="K231" s="555"/>
      <c r="L231" s="562"/>
    </row>
    <row r="232" spans="1:12" ht="24" customHeight="1">
      <c r="A232" s="506"/>
      <c r="B232" s="508"/>
      <c r="C232" s="513"/>
      <c r="D232" s="520"/>
      <c r="E232" s="523"/>
      <c r="F232" s="531"/>
      <c r="G232" s="520"/>
      <c r="H232" s="543"/>
      <c r="I232" s="550"/>
      <c r="J232" s="555"/>
      <c r="K232" s="555"/>
      <c r="L232" s="562"/>
    </row>
    <row r="233" spans="1:12" ht="24" customHeight="1">
      <c r="A233" s="506"/>
      <c r="B233" s="508"/>
      <c r="C233" s="513"/>
      <c r="D233" s="520"/>
      <c r="E233" s="523"/>
      <c r="F233" s="531"/>
      <c r="G233" s="520"/>
      <c r="H233" s="543"/>
      <c r="I233" s="550"/>
      <c r="J233" s="555"/>
      <c r="K233" s="555"/>
      <c r="L233" s="562"/>
    </row>
    <row r="234" spans="1:12" ht="24" customHeight="1">
      <c r="A234" s="506"/>
      <c r="B234" s="508"/>
      <c r="C234" s="513"/>
      <c r="D234" s="520"/>
      <c r="E234" s="523"/>
      <c r="F234" s="531"/>
      <c r="G234" s="520"/>
      <c r="H234" s="543"/>
      <c r="I234" s="550"/>
      <c r="J234" s="555"/>
      <c r="K234" s="555"/>
      <c r="L234" s="562"/>
    </row>
    <row r="235" spans="1:12" ht="24" customHeight="1">
      <c r="A235" s="506"/>
      <c r="B235" s="508"/>
      <c r="C235" s="513"/>
      <c r="D235" s="520"/>
      <c r="E235" s="523"/>
      <c r="F235" s="531"/>
      <c r="G235" s="520"/>
      <c r="H235" s="543"/>
      <c r="I235" s="550"/>
      <c r="J235" s="555"/>
      <c r="K235" s="555"/>
      <c r="L235" s="562"/>
    </row>
    <row r="236" spans="1:12" ht="24" customHeight="1">
      <c r="A236" s="506"/>
      <c r="B236" s="508"/>
      <c r="C236" s="513"/>
      <c r="D236" s="520"/>
      <c r="E236" s="523"/>
      <c r="F236" s="531"/>
      <c r="G236" s="520"/>
      <c r="H236" s="543"/>
      <c r="I236" s="550"/>
      <c r="J236" s="555"/>
      <c r="K236" s="555"/>
      <c r="L236" s="562"/>
    </row>
    <row r="237" spans="1:12" ht="24" customHeight="1">
      <c r="A237" s="506"/>
      <c r="B237" s="508"/>
      <c r="C237" s="513"/>
      <c r="D237" s="520"/>
      <c r="E237" s="523"/>
      <c r="F237" s="531"/>
      <c r="G237" s="520"/>
      <c r="H237" s="544"/>
      <c r="I237" s="550"/>
      <c r="J237" s="555"/>
      <c r="K237" s="555"/>
      <c r="L237" s="562"/>
    </row>
    <row r="238" spans="1:12" ht="24" customHeight="1">
      <c r="A238" s="506"/>
      <c r="B238" s="508"/>
      <c r="C238" s="513"/>
      <c r="D238" s="520"/>
      <c r="E238" s="523"/>
      <c r="F238" s="531"/>
      <c r="G238" s="520"/>
      <c r="H238" s="544"/>
      <c r="I238" s="550"/>
      <c r="J238" s="555"/>
      <c r="K238" s="555"/>
      <c r="L238" s="562"/>
    </row>
    <row r="239" spans="1:12" ht="24" customHeight="1">
      <c r="A239" s="506"/>
      <c r="B239" s="508"/>
      <c r="C239" s="513"/>
      <c r="D239" s="520"/>
      <c r="E239" s="523"/>
      <c r="F239" s="531"/>
      <c r="G239" s="520"/>
      <c r="H239" s="544"/>
      <c r="I239" s="550"/>
      <c r="J239" s="555"/>
      <c r="K239" s="555"/>
      <c r="L239" s="562"/>
    </row>
    <row r="240" spans="1:12" ht="24" customHeight="1">
      <c r="A240" s="506"/>
      <c r="B240" s="508"/>
      <c r="C240" s="513"/>
      <c r="D240" s="520"/>
      <c r="E240" s="523"/>
      <c r="F240" s="531"/>
      <c r="G240" s="520"/>
      <c r="H240" s="544"/>
      <c r="I240" s="550"/>
      <c r="J240" s="555"/>
      <c r="K240" s="555"/>
      <c r="L240" s="562"/>
    </row>
    <row r="241" spans="1:12" ht="24" customHeight="1">
      <c r="A241" s="506"/>
      <c r="B241" s="508"/>
      <c r="C241" s="513"/>
      <c r="D241" s="520"/>
      <c r="E241" s="523"/>
      <c r="F241" s="531"/>
      <c r="G241" s="520"/>
      <c r="H241" s="544"/>
      <c r="I241" s="550"/>
      <c r="J241" s="555"/>
      <c r="K241" s="555"/>
      <c r="L241" s="562"/>
    </row>
    <row r="242" spans="1:12" ht="24" customHeight="1">
      <c r="A242" s="506"/>
      <c r="B242" s="508"/>
      <c r="C242" s="513"/>
      <c r="D242" s="520"/>
      <c r="E242" s="523"/>
      <c r="F242" s="531"/>
      <c r="G242" s="520"/>
      <c r="H242" s="543"/>
      <c r="I242" s="550"/>
      <c r="J242" s="555"/>
      <c r="K242" s="555"/>
      <c r="L242" s="562"/>
    </row>
    <row r="243" spans="1:12" ht="24" customHeight="1">
      <c r="A243" s="506"/>
      <c r="B243" s="508"/>
      <c r="C243" s="513"/>
      <c r="D243" s="520"/>
      <c r="E243" s="523"/>
      <c r="F243" s="531"/>
      <c r="G243" s="520"/>
      <c r="H243" s="543"/>
      <c r="I243" s="550"/>
      <c r="J243" s="555"/>
      <c r="K243" s="555"/>
      <c r="L243" s="562"/>
    </row>
    <row r="244" spans="1:12" ht="24" customHeight="1">
      <c r="A244" s="506"/>
      <c r="B244" s="508"/>
      <c r="C244" s="513"/>
      <c r="D244" s="520"/>
      <c r="E244" s="523"/>
      <c r="F244" s="531"/>
      <c r="G244" s="520"/>
      <c r="H244" s="543"/>
      <c r="I244" s="550"/>
      <c r="J244" s="555"/>
      <c r="K244" s="555"/>
      <c r="L244" s="562"/>
    </row>
    <row r="245" spans="1:12" ht="24" customHeight="1">
      <c r="A245" s="506"/>
      <c r="B245" s="508"/>
      <c r="C245" s="513"/>
      <c r="D245" s="520"/>
      <c r="E245" s="523"/>
      <c r="F245" s="531"/>
      <c r="G245" s="520"/>
      <c r="H245" s="543"/>
      <c r="I245" s="550"/>
      <c r="J245" s="555"/>
      <c r="K245" s="555"/>
      <c r="L245" s="562"/>
    </row>
    <row r="246" spans="1:12" ht="24" customHeight="1">
      <c r="A246" s="506"/>
      <c r="B246" s="508"/>
      <c r="C246" s="513"/>
      <c r="D246" s="520"/>
      <c r="E246" s="523"/>
      <c r="F246" s="531"/>
      <c r="G246" s="520"/>
      <c r="H246" s="543"/>
      <c r="I246" s="550"/>
      <c r="J246" s="555"/>
      <c r="K246" s="555"/>
      <c r="L246" s="562"/>
    </row>
    <row r="247" spans="1:12" ht="24" customHeight="1">
      <c r="A247" s="506"/>
      <c r="B247" s="508"/>
      <c r="C247" s="513"/>
      <c r="D247" s="520"/>
      <c r="E247" s="523"/>
      <c r="F247" s="531"/>
      <c r="G247" s="520"/>
      <c r="H247" s="544"/>
      <c r="I247" s="550"/>
      <c r="J247" s="555"/>
      <c r="K247" s="555"/>
      <c r="L247" s="562"/>
    </row>
    <row r="248" spans="1:12" ht="24" customHeight="1">
      <c r="A248" s="506"/>
      <c r="B248" s="508"/>
      <c r="C248" s="513"/>
      <c r="D248" s="520"/>
      <c r="E248" s="523"/>
      <c r="F248" s="531"/>
      <c r="G248" s="520"/>
      <c r="H248" s="544"/>
      <c r="I248" s="550"/>
      <c r="J248" s="555"/>
      <c r="K248" s="555"/>
      <c r="L248" s="562"/>
    </row>
    <row r="249" spans="1:12" ht="24" customHeight="1">
      <c r="A249" s="506"/>
      <c r="B249" s="508"/>
      <c r="C249" s="513"/>
      <c r="D249" s="520"/>
      <c r="E249" s="523"/>
      <c r="F249" s="531"/>
      <c r="G249" s="520"/>
      <c r="H249" s="543"/>
      <c r="I249" s="550"/>
      <c r="J249" s="555"/>
      <c r="K249" s="555"/>
      <c r="L249" s="561"/>
    </row>
    <row r="250" spans="1:12" ht="24" customHeight="1">
      <c r="A250" s="506"/>
      <c r="B250" s="508"/>
      <c r="C250" s="513"/>
      <c r="D250" s="520"/>
      <c r="E250" s="523"/>
      <c r="F250" s="531"/>
      <c r="G250" s="520"/>
      <c r="H250" s="543"/>
      <c r="I250" s="550"/>
      <c r="J250" s="555"/>
      <c r="K250" s="555"/>
      <c r="L250" s="561"/>
    </row>
    <row r="251" spans="1:12" ht="24" customHeight="1">
      <c r="A251" s="506"/>
      <c r="B251" s="508"/>
      <c r="C251" s="513"/>
      <c r="D251" s="520"/>
      <c r="E251" s="523"/>
      <c r="F251" s="531"/>
      <c r="G251" s="520"/>
      <c r="H251" s="543"/>
      <c r="I251" s="550"/>
      <c r="J251" s="555"/>
      <c r="K251" s="555"/>
      <c r="L251" s="561"/>
    </row>
    <row r="252" spans="1:12" ht="24" customHeight="1">
      <c r="A252" s="506"/>
      <c r="B252" s="508"/>
      <c r="C252" s="513"/>
      <c r="D252" s="520"/>
      <c r="E252" s="523"/>
      <c r="F252" s="531"/>
      <c r="G252" s="520"/>
      <c r="H252" s="543"/>
      <c r="I252" s="550"/>
      <c r="J252" s="555"/>
      <c r="K252" s="555"/>
      <c r="L252" s="561"/>
    </row>
    <row r="253" spans="1:12" ht="24" customHeight="1">
      <c r="A253" s="506"/>
      <c r="B253" s="508"/>
      <c r="C253" s="513"/>
      <c r="D253" s="520"/>
      <c r="E253" s="523"/>
      <c r="F253" s="531"/>
      <c r="G253" s="520"/>
      <c r="H253" s="543"/>
      <c r="I253" s="550"/>
      <c r="J253" s="555"/>
      <c r="K253" s="555"/>
      <c r="L253" s="561"/>
    </row>
    <row r="254" spans="1:12" ht="24" customHeight="1">
      <c r="A254" s="506"/>
      <c r="B254" s="508"/>
      <c r="C254" s="513"/>
      <c r="D254" s="520"/>
      <c r="E254" s="523"/>
      <c r="F254" s="531"/>
      <c r="G254" s="520"/>
      <c r="H254" s="543"/>
      <c r="I254" s="550"/>
      <c r="J254" s="555"/>
      <c r="K254" s="555"/>
      <c r="L254" s="561"/>
    </row>
    <row r="255" spans="1:12" ht="24" customHeight="1">
      <c r="A255" s="506"/>
      <c r="B255" s="508"/>
      <c r="C255" s="513"/>
      <c r="D255" s="520"/>
      <c r="E255" s="523"/>
      <c r="F255" s="531"/>
      <c r="G255" s="520"/>
      <c r="H255" s="543"/>
      <c r="I255" s="550"/>
      <c r="J255" s="555"/>
      <c r="K255" s="555"/>
      <c r="L255" s="561"/>
    </row>
    <row r="256" spans="1:12" ht="24" customHeight="1">
      <c r="A256" s="506"/>
      <c r="B256" s="508"/>
      <c r="C256" s="513"/>
      <c r="D256" s="520"/>
      <c r="E256" s="523"/>
      <c r="F256" s="531"/>
      <c r="G256" s="520"/>
      <c r="H256" s="543"/>
      <c r="I256" s="550"/>
      <c r="J256" s="555"/>
      <c r="K256" s="555"/>
      <c r="L256" s="561"/>
    </row>
    <row r="257" spans="1:12" ht="24" customHeight="1">
      <c r="A257" s="506"/>
      <c r="B257" s="508"/>
      <c r="C257" s="513"/>
      <c r="D257" s="520"/>
      <c r="E257" s="523"/>
      <c r="F257" s="531"/>
      <c r="G257" s="520"/>
      <c r="H257" s="543"/>
      <c r="I257" s="550"/>
      <c r="J257" s="555"/>
      <c r="K257" s="555"/>
      <c r="L257" s="561"/>
    </row>
    <row r="258" spans="1:12" ht="24" customHeight="1">
      <c r="A258" s="506"/>
      <c r="B258" s="508"/>
      <c r="C258" s="513"/>
      <c r="D258" s="520"/>
      <c r="E258" s="523"/>
      <c r="F258" s="531"/>
      <c r="G258" s="520"/>
      <c r="H258" s="543"/>
      <c r="I258" s="550"/>
      <c r="J258" s="555"/>
      <c r="K258" s="555"/>
      <c r="L258" s="561"/>
    </row>
    <row r="259" spans="1:12" ht="24" customHeight="1">
      <c r="A259" s="506"/>
      <c r="B259" s="508"/>
      <c r="C259" s="513"/>
      <c r="D259" s="520"/>
      <c r="E259" s="523"/>
      <c r="F259" s="531"/>
      <c r="G259" s="520"/>
      <c r="H259" s="543"/>
      <c r="I259" s="550"/>
      <c r="J259" s="555"/>
      <c r="K259" s="555"/>
      <c r="L259" s="561"/>
    </row>
    <row r="260" spans="1:12" ht="24" customHeight="1">
      <c r="A260" s="506"/>
      <c r="B260" s="508"/>
      <c r="C260" s="513"/>
      <c r="D260" s="520"/>
      <c r="E260" s="523"/>
      <c r="F260" s="531"/>
      <c r="G260" s="520"/>
      <c r="H260" s="543"/>
      <c r="I260" s="550"/>
      <c r="J260" s="555"/>
      <c r="K260" s="555"/>
      <c r="L260" s="561"/>
    </row>
    <row r="261" spans="1:12" ht="24" customHeight="1">
      <c r="A261" s="506"/>
      <c r="B261" s="508"/>
      <c r="C261" s="513"/>
      <c r="D261" s="520"/>
      <c r="E261" s="523"/>
      <c r="F261" s="531"/>
      <c r="G261" s="520"/>
      <c r="H261" s="543"/>
      <c r="I261" s="550"/>
      <c r="J261" s="555"/>
      <c r="K261" s="555"/>
      <c r="L261" s="561"/>
    </row>
    <row r="262" spans="1:12" ht="24" customHeight="1">
      <c r="A262" s="506"/>
      <c r="B262" s="508"/>
      <c r="C262" s="513"/>
      <c r="D262" s="520"/>
      <c r="E262" s="523"/>
      <c r="F262" s="531"/>
      <c r="G262" s="520"/>
      <c r="H262" s="543"/>
      <c r="I262" s="550"/>
      <c r="J262" s="555"/>
      <c r="K262" s="555"/>
      <c r="L262" s="561"/>
    </row>
    <row r="263" spans="1:12" ht="24" customHeight="1">
      <c r="A263" s="506"/>
      <c r="B263" s="508"/>
      <c r="C263" s="513"/>
      <c r="D263" s="517"/>
      <c r="E263" s="523"/>
      <c r="F263" s="530"/>
      <c r="G263" s="519"/>
      <c r="H263" s="543"/>
      <c r="I263" s="549"/>
      <c r="J263" s="555"/>
      <c r="K263" s="555"/>
      <c r="L263" s="561"/>
    </row>
    <row r="264" spans="1:12" ht="24" customHeight="1">
      <c r="A264" s="506"/>
      <c r="B264" s="508"/>
      <c r="C264" s="513"/>
      <c r="D264" s="517"/>
      <c r="E264" s="523"/>
      <c r="F264" s="530"/>
      <c r="G264" s="519"/>
      <c r="H264" s="543"/>
      <c r="I264" s="549"/>
      <c r="J264" s="555"/>
      <c r="K264" s="555"/>
      <c r="L264" s="561"/>
    </row>
    <row r="265" spans="1:12" ht="24" customHeight="1">
      <c r="A265" s="506"/>
      <c r="B265" s="508"/>
      <c r="C265" s="513"/>
      <c r="D265" s="517"/>
      <c r="E265" s="523"/>
      <c r="F265" s="530"/>
      <c r="G265" s="519"/>
      <c r="H265" s="543"/>
      <c r="I265" s="549"/>
      <c r="J265" s="555"/>
      <c r="K265" s="555"/>
      <c r="L265" s="561"/>
    </row>
    <row r="266" spans="1:12" ht="24" customHeight="1">
      <c r="A266" s="506"/>
      <c r="B266" s="508"/>
      <c r="C266" s="513"/>
      <c r="D266" s="520"/>
      <c r="E266" s="523"/>
      <c r="F266" s="531"/>
      <c r="G266" s="520"/>
      <c r="H266" s="544"/>
      <c r="I266" s="550"/>
      <c r="J266" s="555"/>
      <c r="K266" s="555"/>
      <c r="L266" s="562"/>
    </row>
    <row r="267" spans="1:12" ht="24" customHeight="1">
      <c r="A267" s="506"/>
      <c r="B267" s="508"/>
      <c r="C267" s="513"/>
      <c r="D267" s="517"/>
      <c r="E267" s="523"/>
      <c r="F267" s="530"/>
      <c r="G267" s="519"/>
      <c r="H267" s="543"/>
      <c r="I267" s="549"/>
      <c r="J267" s="555"/>
      <c r="K267" s="555"/>
      <c r="L267" s="562"/>
    </row>
    <row r="268" spans="1:12" ht="24" customHeight="1">
      <c r="A268" s="506"/>
      <c r="B268" s="508"/>
      <c r="C268" s="513"/>
      <c r="D268" s="520"/>
      <c r="E268" s="523"/>
      <c r="F268" s="531"/>
      <c r="G268" s="520"/>
      <c r="H268" s="544"/>
      <c r="I268" s="550"/>
      <c r="J268" s="555"/>
      <c r="K268" s="555"/>
      <c r="L268" s="562"/>
    </row>
    <row r="269" spans="1:12" ht="24" customHeight="1">
      <c r="A269" s="506"/>
      <c r="B269" s="508"/>
      <c r="C269" s="513"/>
      <c r="D269" s="520"/>
      <c r="E269" s="523"/>
      <c r="F269" s="531"/>
      <c r="G269" s="520"/>
      <c r="H269" s="543"/>
      <c r="I269" s="550"/>
      <c r="J269" s="555"/>
      <c r="K269" s="555"/>
      <c r="L269" s="561"/>
    </row>
    <row r="270" spans="1:12" ht="24" customHeight="1">
      <c r="A270" s="506"/>
      <c r="B270" s="508"/>
      <c r="C270" s="513"/>
      <c r="D270" s="520"/>
      <c r="E270" s="523"/>
      <c r="F270" s="531"/>
      <c r="G270" s="520"/>
      <c r="H270" s="543"/>
      <c r="I270" s="550"/>
      <c r="J270" s="555"/>
      <c r="K270" s="555"/>
      <c r="L270" s="561"/>
    </row>
    <row r="271" spans="1:12" ht="24" customHeight="1">
      <c r="A271" s="506"/>
      <c r="B271" s="508"/>
      <c r="C271" s="513"/>
      <c r="D271" s="520"/>
      <c r="E271" s="523"/>
      <c r="F271" s="531"/>
      <c r="G271" s="520"/>
      <c r="H271" s="543"/>
      <c r="I271" s="550"/>
      <c r="J271" s="555"/>
      <c r="K271" s="555"/>
      <c r="L271" s="561"/>
    </row>
    <row r="272" spans="1:12" ht="24" customHeight="1">
      <c r="A272" s="506"/>
      <c r="B272" s="508"/>
      <c r="C272" s="513"/>
      <c r="D272" s="520"/>
      <c r="E272" s="523"/>
      <c r="F272" s="531"/>
      <c r="G272" s="520"/>
      <c r="H272" s="543"/>
      <c r="I272" s="550"/>
      <c r="J272" s="555"/>
      <c r="K272" s="555"/>
      <c r="L272" s="561"/>
    </row>
    <row r="273" spans="1:12" ht="24" customHeight="1">
      <c r="A273" s="506"/>
      <c r="B273" s="508"/>
      <c r="C273" s="513"/>
      <c r="D273" s="520"/>
      <c r="E273" s="523"/>
      <c r="F273" s="531"/>
      <c r="G273" s="520"/>
      <c r="H273" s="543"/>
      <c r="I273" s="550"/>
      <c r="J273" s="555"/>
      <c r="K273" s="555"/>
      <c r="L273" s="561"/>
    </row>
    <row r="274" spans="1:12" ht="24" customHeight="1">
      <c r="A274" s="506"/>
      <c r="B274" s="508"/>
      <c r="C274" s="513"/>
      <c r="D274" s="520"/>
      <c r="E274" s="523"/>
      <c r="F274" s="531"/>
      <c r="G274" s="520"/>
      <c r="H274" s="543"/>
      <c r="I274" s="550"/>
      <c r="J274" s="555"/>
      <c r="K274" s="555"/>
      <c r="L274" s="561"/>
    </row>
    <row r="275" spans="1:12" ht="24" customHeight="1">
      <c r="A275" s="506"/>
      <c r="B275" s="508"/>
      <c r="C275" s="513"/>
      <c r="D275" s="520"/>
      <c r="E275" s="523"/>
      <c r="F275" s="531"/>
      <c r="G275" s="520"/>
      <c r="H275" s="543"/>
      <c r="I275" s="550"/>
      <c r="J275" s="555"/>
      <c r="K275" s="555"/>
      <c r="L275" s="561"/>
    </row>
    <row r="276" spans="1:12" ht="24" customHeight="1">
      <c r="A276" s="506"/>
      <c r="B276" s="508"/>
      <c r="C276" s="513"/>
      <c r="D276" s="520"/>
      <c r="E276" s="523"/>
      <c r="F276" s="531"/>
      <c r="G276" s="520"/>
      <c r="H276" s="543"/>
      <c r="I276" s="550"/>
      <c r="J276" s="555"/>
      <c r="K276" s="555"/>
      <c r="L276" s="561"/>
    </row>
    <row r="277" spans="1:12" ht="24" customHeight="1">
      <c r="A277" s="506"/>
      <c r="B277" s="508"/>
      <c r="C277" s="513"/>
      <c r="D277" s="520"/>
      <c r="E277" s="523"/>
      <c r="F277" s="531"/>
      <c r="G277" s="520"/>
      <c r="H277" s="543"/>
      <c r="I277" s="550"/>
      <c r="J277" s="555"/>
      <c r="K277" s="555"/>
      <c r="L277" s="561"/>
    </row>
    <row r="278" spans="1:12" ht="24" customHeight="1">
      <c r="A278" s="506"/>
      <c r="B278" s="508"/>
      <c r="C278" s="513"/>
      <c r="D278" s="520"/>
      <c r="E278" s="523"/>
      <c r="F278" s="531"/>
      <c r="G278" s="520"/>
      <c r="H278" s="543"/>
      <c r="I278" s="550"/>
      <c r="J278" s="555"/>
      <c r="K278" s="555"/>
      <c r="L278" s="561"/>
    </row>
    <row r="279" spans="1:12" ht="24" customHeight="1">
      <c r="A279" s="506"/>
      <c r="B279" s="508"/>
      <c r="C279" s="513"/>
      <c r="D279" s="520"/>
      <c r="E279" s="523"/>
      <c r="F279" s="531"/>
      <c r="G279" s="520"/>
      <c r="H279" s="543"/>
      <c r="I279" s="550"/>
      <c r="J279" s="555"/>
      <c r="K279" s="555"/>
      <c r="L279" s="561"/>
    </row>
    <row r="280" spans="1:12" ht="24" customHeight="1">
      <c r="A280" s="506"/>
      <c r="B280" s="508"/>
      <c r="C280" s="513"/>
      <c r="D280" s="520"/>
      <c r="E280" s="523"/>
      <c r="F280" s="531"/>
      <c r="G280" s="520"/>
      <c r="H280" s="543"/>
      <c r="I280" s="550"/>
      <c r="J280" s="555"/>
      <c r="K280" s="555"/>
      <c r="L280" s="561"/>
    </row>
    <row r="281" spans="1:12" ht="24" customHeight="1">
      <c r="A281" s="506"/>
      <c r="B281" s="508"/>
      <c r="C281" s="513"/>
      <c r="D281" s="520"/>
      <c r="E281" s="523"/>
      <c r="F281" s="531"/>
      <c r="G281" s="520"/>
      <c r="H281" s="543"/>
      <c r="I281" s="550"/>
      <c r="J281" s="555"/>
      <c r="K281" s="555"/>
      <c r="L281" s="561"/>
    </row>
    <row r="282" spans="1:12" ht="24" customHeight="1">
      <c r="A282" s="506"/>
      <c r="B282" s="508"/>
      <c r="C282" s="513"/>
      <c r="D282" s="520"/>
      <c r="E282" s="523"/>
      <c r="F282" s="531"/>
      <c r="G282" s="520"/>
      <c r="H282" s="543"/>
      <c r="I282" s="550"/>
      <c r="J282" s="555"/>
      <c r="K282" s="555"/>
      <c r="L282" s="561"/>
    </row>
    <row r="283" spans="1:12" ht="24" customHeight="1">
      <c r="A283" s="506"/>
      <c r="B283" s="508"/>
      <c r="C283" s="513"/>
      <c r="D283" s="520"/>
      <c r="E283" s="523"/>
      <c r="F283" s="531"/>
      <c r="G283" s="520"/>
      <c r="H283" s="543"/>
      <c r="I283" s="550"/>
      <c r="J283" s="555"/>
      <c r="K283" s="555"/>
      <c r="L283" s="561"/>
    </row>
    <row r="284" spans="1:12" ht="24" customHeight="1">
      <c r="A284" s="506"/>
      <c r="B284" s="508"/>
      <c r="C284" s="513"/>
      <c r="D284" s="520"/>
      <c r="E284" s="523"/>
      <c r="F284" s="531"/>
      <c r="G284" s="520"/>
      <c r="H284" s="543"/>
      <c r="I284" s="550"/>
      <c r="J284" s="555"/>
      <c r="K284" s="555"/>
      <c r="L284" s="561"/>
    </row>
    <row r="285" spans="1:12" ht="24" customHeight="1">
      <c r="A285" s="506"/>
      <c r="B285" s="508"/>
      <c r="C285" s="513"/>
      <c r="D285" s="517"/>
      <c r="E285" s="523"/>
      <c r="F285" s="530"/>
      <c r="G285" s="519"/>
      <c r="H285" s="543"/>
      <c r="I285" s="549"/>
      <c r="J285" s="555"/>
      <c r="K285" s="555"/>
      <c r="L285" s="561"/>
    </row>
    <row r="286" spans="1:12" ht="24" customHeight="1">
      <c r="A286" s="506"/>
      <c r="B286" s="508"/>
      <c r="C286" s="513"/>
      <c r="D286" s="517"/>
      <c r="E286" s="523"/>
      <c r="F286" s="530"/>
      <c r="G286" s="519"/>
      <c r="H286" s="543"/>
      <c r="I286" s="549"/>
      <c r="J286" s="555"/>
      <c r="K286" s="555"/>
      <c r="L286" s="561"/>
    </row>
    <row r="287" spans="1:12" ht="24" customHeight="1">
      <c r="A287" s="506"/>
      <c r="B287" s="508"/>
      <c r="C287" s="513"/>
      <c r="D287" s="517"/>
      <c r="E287" s="523"/>
      <c r="F287" s="530"/>
      <c r="G287" s="519"/>
      <c r="H287" s="543"/>
      <c r="I287" s="549"/>
      <c r="J287" s="555"/>
      <c r="K287" s="555"/>
      <c r="L287" s="561"/>
    </row>
    <row r="288" spans="1:12" ht="24" customHeight="1">
      <c r="A288" s="506"/>
      <c r="B288" s="508"/>
      <c r="C288" s="513"/>
      <c r="D288" s="520"/>
      <c r="E288" s="523"/>
      <c r="F288" s="531"/>
      <c r="G288" s="520"/>
      <c r="H288" s="543"/>
      <c r="I288" s="550"/>
      <c r="J288" s="555"/>
      <c r="K288" s="555"/>
      <c r="L288" s="562"/>
    </row>
    <row r="289" spans="1:12" ht="24" customHeight="1">
      <c r="A289" s="506"/>
      <c r="B289" s="508"/>
      <c r="C289" s="513"/>
      <c r="D289" s="520"/>
      <c r="E289" s="523"/>
      <c r="F289" s="531"/>
      <c r="G289" s="520"/>
      <c r="H289" s="543"/>
      <c r="I289" s="550"/>
      <c r="J289" s="555"/>
      <c r="K289" s="555"/>
      <c r="L289" s="562"/>
    </row>
    <row r="290" spans="1:12" ht="24" customHeight="1">
      <c r="A290" s="506"/>
      <c r="B290" s="508"/>
      <c r="C290" s="513"/>
      <c r="D290" s="520"/>
      <c r="E290" s="523"/>
      <c r="F290" s="531"/>
      <c r="G290" s="520"/>
      <c r="H290" s="544"/>
      <c r="I290" s="550"/>
      <c r="J290" s="555"/>
      <c r="K290" s="555"/>
      <c r="L290" s="562"/>
    </row>
    <row r="291" spans="1:12" ht="24" customHeight="1">
      <c r="A291" s="506"/>
      <c r="B291" s="508"/>
      <c r="C291" s="513"/>
      <c r="D291" s="520"/>
      <c r="E291" s="523"/>
      <c r="F291" s="531"/>
      <c r="G291" s="520"/>
      <c r="H291" s="543"/>
      <c r="I291" s="550"/>
      <c r="J291" s="555"/>
      <c r="K291" s="555"/>
      <c r="L291" s="562"/>
    </row>
    <row r="292" spans="1:12" ht="24" customHeight="1">
      <c r="A292" s="506"/>
      <c r="B292" s="508"/>
      <c r="C292" s="513"/>
      <c r="D292" s="517"/>
      <c r="E292" s="523"/>
      <c r="F292" s="530"/>
      <c r="G292" s="519"/>
      <c r="H292" s="543"/>
      <c r="I292" s="549"/>
      <c r="J292" s="555"/>
      <c r="K292" s="555"/>
      <c r="L292" s="562"/>
    </row>
    <row r="293" spans="1:12" ht="24" customHeight="1">
      <c r="A293" s="506"/>
      <c r="B293" s="508"/>
      <c r="C293" s="513"/>
      <c r="D293" s="520"/>
      <c r="E293" s="523"/>
      <c r="F293" s="531"/>
      <c r="G293" s="520"/>
      <c r="H293" s="544"/>
      <c r="I293" s="550"/>
      <c r="J293" s="555"/>
      <c r="K293" s="555"/>
      <c r="L293" s="562"/>
    </row>
    <row r="294" spans="1:12" ht="24" customHeight="1">
      <c r="A294" s="506"/>
      <c r="B294" s="508"/>
      <c r="C294" s="513"/>
      <c r="D294" s="517"/>
      <c r="E294" s="523"/>
      <c r="F294" s="530"/>
      <c r="G294" s="519"/>
      <c r="H294" s="543"/>
      <c r="I294" s="549"/>
      <c r="J294" s="555"/>
      <c r="K294" s="555"/>
      <c r="L294" s="562"/>
    </row>
    <row r="295" spans="1:12" ht="24" customHeight="1">
      <c r="A295" s="506"/>
      <c r="B295" s="508"/>
      <c r="C295" s="513"/>
      <c r="D295" s="520"/>
      <c r="E295" s="523"/>
      <c r="F295" s="531"/>
      <c r="G295" s="520"/>
      <c r="H295" s="543"/>
      <c r="I295" s="550"/>
      <c r="J295" s="555"/>
      <c r="K295" s="555"/>
      <c r="L295" s="562"/>
    </row>
    <row r="296" spans="1:12" ht="24" customHeight="1">
      <c r="A296" s="506"/>
      <c r="B296" s="508"/>
      <c r="C296" s="513"/>
      <c r="D296" s="520"/>
      <c r="E296" s="523"/>
      <c r="F296" s="531"/>
      <c r="G296" s="520"/>
      <c r="H296" s="543"/>
      <c r="I296" s="550"/>
      <c r="J296" s="555"/>
      <c r="K296" s="555"/>
      <c r="L296" s="562"/>
    </row>
    <row r="297" spans="1:12" ht="24" customHeight="1">
      <c r="A297" s="506"/>
      <c r="B297" s="508"/>
      <c r="C297" s="513"/>
      <c r="D297" s="520"/>
      <c r="E297" s="523"/>
      <c r="F297" s="531"/>
      <c r="G297" s="520"/>
      <c r="H297" s="544"/>
      <c r="I297" s="550"/>
      <c r="J297" s="555"/>
      <c r="K297" s="555"/>
      <c r="L297" s="562"/>
    </row>
    <row r="298" spans="1:12" ht="24" customHeight="1">
      <c r="A298" s="506"/>
      <c r="B298" s="508"/>
      <c r="C298" s="513"/>
      <c r="D298" s="520"/>
      <c r="E298" s="523"/>
      <c r="F298" s="531"/>
      <c r="G298" s="520"/>
      <c r="H298" s="544"/>
      <c r="I298" s="550"/>
      <c r="J298" s="555"/>
      <c r="K298" s="555"/>
      <c r="L298" s="562"/>
    </row>
    <row r="299" spans="1:12" ht="24" customHeight="1">
      <c r="A299" s="506"/>
      <c r="B299" s="508"/>
      <c r="C299" s="513"/>
      <c r="D299" s="520"/>
      <c r="E299" s="523"/>
      <c r="F299" s="531"/>
      <c r="G299" s="520"/>
      <c r="H299" s="544"/>
      <c r="I299" s="550"/>
      <c r="J299" s="555"/>
      <c r="K299" s="555"/>
      <c r="L299" s="562"/>
    </row>
    <row r="300" spans="1:12" ht="24" customHeight="1">
      <c r="A300" s="506"/>
      <c r="B300" s="508"/>
      <c r="C300" s="513"/>
      <c r="D300" s="520"/>
      <c r="E300" s="523"/>
      <c r="F300" s="531"/>
      <c r="G300" s="520"/>
      <c r="H300" s="544"/>
      <c r="I300" s="550"/>
      <c r="J300" s="555"/>
      <c r="K300" s="555"/>
      <c r="L300" s="562"/>
    </row>
    <row r="301" spans="1:12" ht="24" customHeight="1">
      <c r="A301" s="506"/>
      <c r="B301" s="508"/>
      <c r="C301" s="513"/>
      <c r="D301" s="520"/>
      <c r="E301" s="523"/>
      <c r="F301" s="531"/>
      <c r="G301" s="520"/>
      <c r="H301" s="544"/>
      <c r="I301" s="550"/>
      <c r="J301" s="555"/>
      <c r="K301" s="555"/>
      <c r="L301" s="562"/>
    </row>
    <row r="302" spans="1:12" ht="24" customHeight="1">
      <c r="A302" s="506"/>
      <c r="B302" s="508"/>
      <c r="C302" s="513"/>
      <c r="D302" s="520"/>
      <c r="E302" s="523"/>
      <c r="F302" s="531"/>
      <c r="G302" s="520"/>
      <c r="H302" s="544"/>
      <c r="I302" s="550"/>
      <c r="J302" s="555"/>
      <c r="K302" s="555"/>
      <c r="L302" s="562"/>
    </row>
    <row r="303" spans="1:12" ht="24" customHeight="1">
      <c r="A303" s="506"/>
      <c r="B303" s="508"/>
      <c r="C303" s="513"/>
      <c r="D303" s="520"/>
      <c r="E303" s="523"/>
      <c r="F303" s="531"/>
      <c r="G303" s="520"/>
      <c r="H303" s="543"/>
      <c r="I303" s="550"/>
      <c r="J303" s="555"/>
      <c r="K303" s="555"/>
      <c r="L303" s="562"/>
    </row>
    <row r="304" spans="1:12" ht="24" customHeight="1">
      <c r="A304" s="506"/>
      <c r="B304" s="508"/>
      <c r="C304" s="513"/>
      <c r="D304" s="520"/>
      <c r="E304" s="523"/>
      <c r="F304" s="531"/>
      <c r="G304" s="520"/>
      <c r="H304" s="543"/>
      <c r="I304" s="550"/>
      <c r="J304" s="555"/>
      <c r="K304" s="555"/>
      <c r="L304" s="562"/>
    </row>
    <row r="305" spans="1:12" ht="24" customHeight="1">
      <c r="A305" s="506"/>
      <c r="B305" s="508"/>
      <c r="C305" s="513"/>
      <c r="D305" s="520"/>
      <c r="E305" s="523"/>
      <c r="F305" s="531"/>
      <c r="G305" s="520"/>
      <c r="H305" s="544"/>
      <c r="I305" s="550"/>
      <c r="J305" s="555"/>
      <c r="K305" s="555"/>
      <c r="L305" s="562"/>
    </row>
    <row r="306" spans="1:12" ht="24" customHeight="1">
      <c r="A306" s="506"/>
      <c r="B306" s="508"/>
      <c r="C306" s="513"/>
      <c r="D306" s="520"/>
      <c r="E306" s="523"/>
      <c r="F306" s="531"/>
      <c r="G306" s="520"/>
      <c r="H306" s="543"/>
      <c r="I306" s="550"/>
      <c r="J306" s="555"/>
      <c r="K306" s="555"/>
      <c r="L306" s="561"/>
    </row>
    <row r="307" spans="1:12" ht="24" customHeight="1">
      <c r="A307" s="506"/>
      <c r="B307" s="508"/>
      <c r="C307" s="513"/>
      <c r="D307" s="517"/>
      <c r="E307" s="523"/>
      <c r="F307" s="530"/>
      <c r="G307" s="519"/>
      <c r="H307" s="543"/>
      <c r="I307" s="549"/>
      <c r="J307" s="555"/>
      <c r="K307" s="555"/>
      <c r="L307" s="561"/>
    </row>
    <row r="308" spans="1:12" ht="24" customHeight="1">
      <c r="A308" s="506"/>
      <c r="B308" s="508"/>
      <c r="C308" s="513"/>
      <c r="D308" s="517"/>
      <c r="E308" s="523"/>
      <c r="F308" s="530"/>
      <c r="G308" s="519"/>
      <c r="H308" s="543"/>
      <c r="I308" s="549"/>
      <c r="J308" s="555"/>
      <c r="K308" s="555"/>
      <c r="L308" s="561"/>
    </row>
    <row r="309" spans="1:12" ht="24" customHeight="1">
      <c r="A309" s="506"/>
      <c r="B309" s="508"/>
      <c r="C309" s="513"/>
      <c r="D309" s="517"/>
      <c r="E309" s="523"/>
      <c r="F309" s="530"/>
      <c r="G309" s="519"/>
      <c r="H309" s="543"/>
      <c r="I309" s="549"/>
      <c r="J309" s="555"/>
      <c r="K309" s="555"/>
      <c r="L309" s="561"/>
    </row>
    <row r="310" spans="1:12" ht="24" customHeight="1">
      <c r="A310" s="506"/>
      <c r="B310" s="508"/>
      <c r="C310" s="513"/>
      <c r="D310" s="520"/>
      <c r="E310" s="523"/>
      <c r="F310" s="531"/>
      <c r="G310" s="520"/>
      <c r="H310" s="543"/>
      <c r="I310" s="550"/>
      <c r="J310" s="555"/>
      <c r="K310" s="555"/>
      <c r="L310" s="562"/>
    </row>
    <row r="311" spans="1:12" ht="24" customHeight="1">
      <c r="A311" s="506"/>
      <c r="B311" s="508"/>
      <c r="C311" s="513"/>
      <c r="D311" s="520"/>
      <c r="E311" s="523"/>
      <c r="F311" s="531"/>
      <c r="G311" s="520"/>
      <c r="H311" s="544"/>
      <c r="I311" s="550"/>
      <c r="J311" s="555"/>
      <c r="K311" s="555"/>
      <c r="L311" s="562"/>
    </row>
    <row r="312" spans="1:12" ht="24" customHeight="1">
      <c r="A312" s="506"/>
      <c r="B312" s="508"/>
      <c r="C312" s="513"/>
      <c r="D312" s="517"/>
      <c r="E312" s="523"/>
      <c r="F312" s="530"/>
      <c r="G312" s="519"/>
      <c r="H312" s="543"/>
      <c r="I312" s="549"/>
      <c r="J312" s="555"/>
      <c r="K312" s="555"/>
      <c r="L312" s="562"/>
    </row>
    <row r="313" spans="1:12" ht="24" customHeight="1">
      <c r="A313" s="506"/>
      <c r="B313" s="508"/>
      <c r="C313" s="513"/>
      <c r="D313" s="520"/>
      <c r="E313" s="523"/>
      <c r="F313" s="531"/>
      <c r="G313" s="520"/>
      <c r="H313" s="544"/>
      <c r="I313" s="550"/>
      <c r="J313" s="555"/>
      <c r="K313" s="555"/>
      <c r="L313" s="562"/>
    </row>
    <row r="314" spans="1:12" ht="24" customHeight="1">
      <c r="A314" s="506"/>
      <c r="B314" s="508"/>
      <c r="C314" s="513"/>
      <c r="D314" s="517"/>
      <c r="E314" s="523"/>
      <c r="F314" s="530"/>
      <c r="G314" s="519"/>
      <c r="H314" s="543"/>
      <c r="I314" s="549"/>
      <c r="J314" s="555"/>
      <c r="K314" s="555"/>
      <c r="L314" s="562"/>
    </row>
    <row r="315" spans="1:12" ht="24" customHeight="1">
      <c r="A315" s="506"/>
      <c r="B315" s="508"/>
      <c r="C315" s="513"/>
      <c r="D315" s="520"/>
      <c r="E315" s="523"/>
      <c r="F315" s="531"/>
      <c r="G315" s="520"/>
      <c r="H315" s="543"/>
      <c r="I315" s="550"/>
      <c r="J315" s="555"/>
      <c r="K315" s="555"/>
      <c r="L315" s="562"/>
    </row>
    <row r="316" spans="1:12" ht="24" customHeight="1">
      <c r="A316" s="506"/>
      <c r="B316" s="508"/>
      <c r="C316" s="513"/>
      <c r="D316" s="520"/>
      <c r="E316" s="523"/>
      <c r="F316" s="531"/>
      <c r="G316" s="520"/>
      <c r="H316" s="543"/>
      <c r="I316" s="550"/>
      <c r="J316" s="555"/>
      <c r="K316" s="555"/>
      <c r="L316" s="562"/>
    </row>
    <row r="317" spans="1:12" ht="24" customHeight="1">
      <c r="A317" s="506"/>
      <c r="B317" s="508"/>
      <c r="C317" s="513"/>
      <c r="D317" s="520"/>
      <c r="E317" s="523"/>
      <c r="F317" s="531"/>
      <c r="G317" s="520"/>
      <c r="H317" s="544"/>
      <c r="I317" s="550"/>
      <c r="J317" s="555"/>
      <c r="K317" s="555"/>
      <c r="L317" s="562"/>
    </row>
    <row r="318" spans="1:12" ht="24" customHeight="1">
      <c r="A318" s="506"/>
      <c r="B318" s="508"/>
      <c r="C318" s="513"/>
      <c r="D318" s="520"/>
      <c r="E318" s="523"/>
      <c r="F318" s="531"/>
      <c r="G318" s="520"/>
      <c r="H318" s="544"/>
      <c r="I318" s="550"/>
      <c r="J318" s="555"/>
      <c r="K318" s="555"/>
      <c r="L318" s="562"/>
    </row>
    <row r="319" spans="1:12" ht="24" customHeight="1">
      <c r="A319" s="506"/>
      <c r="B319" s="508"/>
      <c r="C319" s="513"/>
      <c r="D319" s="520"/>
      <c r="E319" s="523"/>
      <c r="F319" s="531"/>
      <c r="G319" s="520"/>
      <c r="H319" s="544"/>
      <c r="I319" s="550"/>
      <c r="J319" s="555"/>
      <c r="K319" s="555"/>
      <c r="L319" s="562"/>
    </row>
    <row r="320" spans="1:12" ht="24" customHeight="1">
      <c r="A320" s="506"/>
      <c r="B320" s="508"/>
      <c r="C320" s="513"/>
      <c r="D320" s="520"/>
      <c r="E320" s="523"/>
      <c r="F320" s="531"/>
      <c r="G320" s="520"/>
      <c r="H320" s="544"/>
      <c r="I320" s="550"/>
      <c r="J320" s="555"/>
      <c r="K320" s="555"/>
      <c r="L320" s="562"/>
    </row>
    <row r="321" spans="1:12" ht="24" customHeight="1">
      <c r="A321" s="506"/>
      <c r="B321" s="508"/>
      <c r="C321" s="513"/>
      <c r="D321" s="520"/>
      <c r="E321" s="523"/>
      <c r="F321" s="531"/>
      <c r="G321" s="520"/>
      <c r="H321" s="544"/>
      <c r="I321" s="550"/>
      <c r="J321" s="555"/>
      <c r="K321" s="555"/>
      <c r="L321" s="562"/>
    </row>
    <row r="322" spans="1:12" ht="24" customHeight="1">
      <c r="A322" s="506"/>
      <c r="B322" s="508"/>
      <c r="C322" s="513"/>
      <c r="D322" s="520"/>
      <c r="E322" s="523"/>
      <c r="F322" s="531"/>
      <c r="G322" s="520"/>
      <c r="H322" s="543"/>
      <c r="I322" s="550"/>
      <c r="J322" s="555"/>
      <c r="K322" s="555"/>
      <c r="L322" s="562"/>
    </row>
    <row r="323" spans="1:12" ht="24" customHeight="1">
      <c r="A323" s="506"/>
      <c r="B323" s="508"/>
      <c r="C323" s="513"/>
      <c r="D323" s="520"/>
      <c r="E323" s="523"/>
      <c r="F323" s="531"/>
      <c r="G323" s="520"/>
      <c r="H323" s="543"/>
      <c r="I323" s="550"/>
      <c r="J323" s="555"/>
      <c r="K323" s="555"/>
      <c r="L323" s="562"/>
    </row>
    <row r="324" spans="1:12" ht="24" customHeight="1">
      <c r="A324" s="506"/>
      <c r="B324" s="508"/>
      <c r="C324" s="513"/>
      <c r="D324" s="520"/>
      <c r="E324" s="523"/>
      <c r="F324" s="531"/>
      <c r="G324" s="520"/>
      <c r="H324" s="544"/>
      <c r="I324" s="550"/>
      <c r="J324" s="555"/>
      <c r="K324" s="555"/>
      <c r="L324" s="562"/>
    </row>
    <row r="325" spans="1:12" ht="24" customHeight="1">
      <c r="A325" s="506"/>
      <c r="B325" s="508"/>
      <c r="C325" s="513"/>
      <c r="D325" s="520"/>
      <c r="E325" s="523"/>
      <c r="F325" s="531"/>
      <c r="G325" s="520"/>
      <c r="H325" s="544"/>
      <c r="I325" s="550"/>
      <c r="J325" s="555"/>
      <c r="K325" s="555"/>
      <c r="L325" s="562"/>
    </row>
    <row r="326" spans="1:12" ht="24" customHeight="1">
      <c r="A326" s="506"/>
      <c r="B326" s="508"/>
      <c r="C326" s="513"/>
      <c r="D326" s="520"/>
      <c r="E326" s="523"/>
      <c r="F326" s="531"/>
      <c r="G326" s="520"/>
      <c r="H326" s="543"/>
      <c r="I326" s="550"/>
      <c r="J326" s="555"/>
      <c r="K326" s="555"/>
      <c r="L326" s="561"/>
    </row>
    <row r="327" spans="1:12" ht="24" customHeight="1">
      <c r="A327" s="506"/>
      <c r="B327" s="508"/>
      <c r="C327" s="513"/>
      <c r="D327" s="520"/>
      <c r="E327" s="523"/>
      <c r="F327" s="531"/>
      <c r="G327" s="520"/>
      <c r="H327" s="544"/>
      <c r="I327" s="550"/>
      <c r="J327" s="555"/>
      <c r="K327" s="555"/>
      <c r="L327" s="562"/>
    </row>
    <row r="328" spans="1:12" ht="24" customHeight="1">
      <c r="A328" s="506"/>
      <c r="B328" s="508"/>
      <c r="C328" s="513"/>
      <c r="D328" s="520"/>
      <c r="E328" s="523"/>
      <c r="F328" s="531"/>
      <c r="G328" s="520"/>
      <c r="H328" s="543"/>
      <c r="I328" s="550"/>
      <c r="J328" s="555"/>
      <c r="K328" s="555"/>
      <c r="L328" s="561"/>
    </row>
    <row r="329" spans="1:12" ht="24" customHeight="1">
      <c r="A329" s="506"/>
      <c r="B329" s="508"/>
      <c r="C329" s="513"/>
      <c r="D329" s="517"/>
      <c r="E329" s="523"/>
      <c r="F329" s="530"/>
      <c r="G329" s="519"/>
      <c r="H329" s="543"/>
      <c r="I329" s="549"/>
      <c r="J329" s="555"/>
      <c r="K329" s="555"/>
      <c r="L329" s="561"/>
    </row>
    <row r="330" spans="1:12" ht="24" customHeight="1">
      <c r="A330" s="506"/>
      <c r="B330" s="508"/>
      <c r="C330" s="513"/>
      <c r="D330" s="517"/>
      <c r="E330" s="523"/>
      <c r="F330" s="530"/>
      <c r="G330" s="519"/>
      <c r="H330" s="543"/>
      <c r="I330" s="549"/>
      <c r="J330" s="555"/>
      <c r="K330" s="555"/>
      <c r="L330" s="561"/>
    </row>
    <row r="331" spans="1:12" ht="24" customHeight="1">
      <c r="A331" s="506"/>
      <c r="B331" s="508"/>
      <c r="C331" s="513"/>
      <c r="D331" s="517"/>
      <c r="E331" s="523"/>
      <c r="F331" s="530"/>
      <c r="G331" s="519"/>
      <c r="H331" s="543"/>
      <c r="I331" s="549"/>
      <c r="J331" s="555"/>
      <c r="K331" s="555"/>
      <c r="L331" s="561"/>
    </row>
    <row r="332" spans="1:12" ht="24" customHeight="1">
      <c r="A332" s="506"/>
      <c r="B332" s="508"/>
      <c r="C332" s="513"/>
      <c r="D332" s="520"/>
      <c r="E332" s="523"/>
      <c r="F332" s="533"/>
      <c r="G332" s="538"/>
      <c r="H332" s="543"/>
      <c r="I332" s="550"/>
      <c r="J332" s="555"/>
      <c r="K332" s="555"/>
      <c r="L332" s="562"/>
    </row>
    <row r="333" spans="1:12" ht="24" customHeight="1">
      <c r="A333" s="506"/>
      <c r="B333" s="508"/>
      <c r="C333" s="513"/>
      <c r="D333" s="520"/>
      <c r="E333" s="523"/>
      <c r="F333" s="531"/>
      <c r="G333" s="520"/>
      <c r="H333" s="543"/>
      <c r="I333" s="550"/>
      <c r="J333" s="555"/>
      <c r="K333" s="555"/>
      <c r="L333" s="562"/>
    </row>
    <row r="334" spans="1:12" ht="24" customHeight="1">
      <c r="A334" s="506"/>
      <c r="B334" s="508"/>
      <c r="C334" s="513"/>
      <c r="D334" s="520"/>
      <c r="E334" s="523"/>
      <c r="F334" s="531"/>
      <c r="G334" s="520"/>
      <c r="H334" s="543"/>
      <c r="I334" s="550"/>
      <c r="J334" s="555"/>
      <c r="K334" s="555"/>
      <c r="L334" s="562"/>
    </row>
    <row r="335" spans="1:12" ht="24" customHeight="1">
      <c r="A335" s="506"/>
      <c r="B335" s="508"/>
      <c r="C335" s="513"/>
      <c r="D335" s="520"/>
      <c r="E335" s="523"/>
      <c r="F335" s="531"/>
      <c r="G335" s="520"/>
      <c r="H335" s="543"/>
      <c r="I335" s="550"/>
      <c r="J335" s="555"/>
      <c r="K335" s="555"/>
      <c r="L335" s="562"/>
    </row>
    <row r="336" spans="1:12" ht="24" customHeight="1">
      <c r="A336" s="506"/>
      <c r="B336" s="508"/>
      <c r="C336" s="513"/>
      <c r="D336" s="520"/>
      <c r="E336" s="523"/>
      <c r="F336" s="531"/>
      <c r="G336" s="520"/>
      <c r="H336" s="543"/>
      <c r="I336" s="550"/>
      <c r="J336" s="555"/>
      <c r="K336" s="555"/>
      <c r="L336" s="562"/>
    </row>
    <row r="337" spans="1:12" ht="24" customHeight="1">
      <c r="A337" s="506"/>
      <c r="B337" s="508"/>
      <c r="C337" s="513"/>
      <c r="D337" s="517"/>
      <c r="E337" s="523"/>
      <c r="F337" s="530"/>
      <c r="G337" s="519"/>
      <c r="H337" s="543"/>
      <c r="I337" s="549"/>
      <c r="J337" s="555"/>
      <c r="K337" s="555"/>
      <c r="L337" s="562"/>
    </row>
    <row r="338" spans="1:12" ht="24" customHeight="1">
      <c r="A338" s="506"/>
      <c r="B338" s="508"/>
      <c r="C338" s="513"/>
      <c r="D338" s="520"/>
      <c r="E338" s="523"/>
      <c r="F338" s="531"/>
      <c r="G338" s="520"/>
      <c r="H338" s="544"/>
      <c r="I338" s="550"/>
      <c r="J338" s="555"/>
      <c r="K338" s="555"/>
      <c r="L338" s="562"/>
    </row>
    <row r="339" spans="1:12" ht="24" customHeight="1">
      <c r="A339" s="506"/>
      <c r="B339" s="508"/>
      <c r="C339" s="513"/>
      <c r="D339" s="520"/>
      <c r="E339" s="523"/>
      <c r="F339" s="531"/>
      <c r="G339" s="520"/>
      <c r="H339" s="544"/>
      <c r="I339" s="550"/>
      <c r="J339" s="555"/>
      <c r="K339" s="555"/>
      <c r="L339" s="562"/>
    </row>
    <row r="340" spans="1:12" ht="24" customHeight="1">
      <c r="A340" s="506"/>
      <c r="B340" s="508"/>
      <c r="C340" s="513"/>
      <c r="D340" s="517"/>
      <c r="E340" s="523"/>
      <c r="F340" s="530"/>
      <c r="G340" s="519"/>
      <c r="H340" s="543"/>
      <c r="I340" s="549"/>
      <c r="J340" s="555"/>
      <c r="K340" s="555"/>
      <c r="L340" s="562"/>
    </row>
    <row r="341" spans="1:12" ht="24" customHeight="1">
      <c r="A341" s="506"/>
      <c r="B341" s="508"/>
      <c r="C341" s="513"/>
      <c r="D341" s="520"/>
      <c r="E341" s="523"/>
      <c r="F341" s="531"/>
      <c r="G341" s="520"/>
      <c r="H341" s="544"/>
      <c r="I341" s="550"/>
      <c r="J341" s="555"/>
      <c r="K341" s="555"/>
      <c r="L341" s="562"/>
    </row>
    <row r="342" spans="1:12" ht="24" customHeight="1">
      <c r="A342" s="506"/>
      <c r="B342" s="508"/>
      <c r="C342" s="513"/>
      <c r="D342" s="520"/>
      <c r="E342" s="523"/>
      <c r="F342" s="531"/>
      <c r="G342" s="520"/>
      <c r="H342" s="543"/>
      <c r="I342" s="550"/>
      <c r="J342" s="555"/>
      <c r="K342" s="555"/>
      <c r="L342" s="562"/>
    </row>
    <row r="343" spans="1:12" ht="24" customHeight="1">
      <c r="A343" s="506"/>
      <c r="B343" s="508"/>
      <c r="C343" s="513"/>
      <c r="D343" s="520"/>
      <c r="E343" s="523"/>
      <c r="F343" s="531"/>
      <c r="G343" s="520"/>
      <c r="H343" s="543"/>
      <c r="I343" s="550"/>
      <c r="J343" s="555"/>
      <c r="K343" s="555"/>
      <c r="L343" s="562"/>
    </row>
    <row r="344" spans="1:12" ht="24" customHeight="1">
      <c r="A344" s="506"/>
      <c r="B344" s="508"/>
      <c r="C344" s="513"/>
      <c r="D344" s="520"/>
      <c r="E344" s="523"/>
      <c r="F344" s="531"/>
      <c r="G344" s="520"/>
      <c r="H344" s="543"/>
      <c r="I344" s="550"/>
      <c r="J344" s="555"/>
      <c r="K344" s="555"/>
      <c r="L344" s="562"/>
    </row>
    <row r="345" spans="1:12" ht="24" customHeight="1">
      <c r="A345" s="506"/>
      <c r="B345" s="508"/>
      <c r="C345" s="513"/>
      <c r="D345" s="520"/>
      <c r="E345" s="523"/>
      <c r="F345" s="531"/>
      <c r="G345" s="520"/>
      <c r="H345" s="543"/>
      <c r="I345" s="550"/>
      <c r="J345" s="555"/>
      <c r="K345" s="555"/>
      <c r="L345" s="562"/>
    </row>
    <row r="346" spans="1:12" ht="24" customHeight="1">
      <c r="A346" s="506"/>
      <c r="B346" s="508"/>
      <c r="C346" s="513"/>
      <c r="D346" s="520"/>
      <c r="E346" s="523"/>
      <c r="F346" s="531"/>
      <c r="G346" s="520"/>
      <c r="H346" s="543"/>
      <c r="I346" s="550"/>
      <c r="J346" s="555"/>
      <c r="K346" s="555"/>
      <c r="L346" s="562"/>
    </row>
    <row r="347" spans="1:12" ht="24" customHeight="1">
      <c r="A347" s="506"/>
      <c r="B347" s="508"/>
      <c r="C347" s="513"/>
      <c r="D347" s="520"/>
      <c r="E347" s="523"/>
      <c r="F347" s="531"/>
      <c r="G347" s="520"/>
      <c r="H347" s="544"/>
      <c r="I347" s="550"/>
      <c r="J347" s="555"/>
      <c r="K347" s="555"/>
      <c r="L347" s="562"/>
    </row>
    <row r="348" spans="1:12" ht="24" customHeight="1">
      <c r="A348" s="506"/>
      <c r="B348" s="508"/>
      <c r="C348" s="513"/>
      <c r="D348" s="520"/>
      <c r="E348" s="523"/>
      <c r="F348" s="531"/>
      <c r="G348" s="520"/>
      <c r="H348" s="544"/>
      <c r="I348" s="550"/>
      <c r="J348" s="555"/>
      <c r="K348" s="555"/>
      <c r="L348" s="562"/>
    </row>
    <row r="349" spans="1:12" ht="24" customHeight="1">
      <c r="A349" s="506"/>
      <c r="B349" s="508"/>
      <c r="C349" s="513"/>
      <c r="D349" s="520"/>
      <c r="E349" s="523"/>
      <c r="F349" s="531"/>
      <c r="G349" s="520"/>
      <c r="H349" s="544"/>
      <c r="I349" s="550"/>
      <c r="J349" s="555"/>
      <c r="K349" s="555"/>
      <c r="L349" s="562"/>
    </row>
    <row r="350" spans="1:12" ht="24" customHeight="1">
      <c r="A350" s="506"/>
      <c r="B350" s="508"/>
      <c r="C350" s="513"/>
      <c r="D350" s="520"/>
      <c r="E350" s="523"/>
      <c r="F350" s="531"/>
      <c r="G350" s="520"/>
      <c r="H350" s="544"/>
      <c r="I350" s="550"/>
      <c r="J350" s="555"/>
      <c r="K350" s="555"/>
      <c r="L350" s="562"/>
    </row>
    <row r="351" spans="1:12" ht="24" customHeight="1">
      <c r="A351" s="506"/>
      <c r="B351" s="508"/>
      <c r="C351" s="513"/>
      <c r="D351" s="520"/>
      <c r="E351" s="523"/>
      <c r="F351" s="531"/>
      <c r="G351" s="520"/>
      <c r="H351" s="544"/>
      <c r="I351" s="550"/>
      <c r="J351" s="555"/>
      <c r="K351" s="555"/>
      <c r="L351" s="562"/>
    </row>
    <row r="352" spans="1:12" ht="24" customHeight="1">
      <c r="A352" s="506"/>
      <c r="B352" s="508"/>
      <c r="C352" s="513"/>
      <c r="D352" s="520"/>
      <c r="E352" s="523"/>
      <c r="F352" s="531"/>
      <c r="G352" s="520"/>
      <c r="H352" s="543"/>
      <c r="I352" s="550"/>
      <c r="J352" s="555"/>
      <c r="K352" s="555"/>
      <c r="L352" s="562"/>
    </row>
    <row r="353" spans="1:12" ht="24" customHeight="1">
      <c r="A353" s="506"/>
      <c r="B353" s="508"/>
      <c r="C353" s="513"/>
      <c r="D353" s="520"/>
      <c r="E353" s="523"/>
      <c r="F353" s="531"/>
      <c r="G353" s="520"/>
      <c r="H353" s="543"/>
      <c r="I353" s="550"/>
      <c r="J353" s="555"/>
      <c r="K353" s="555"/>
      <c r="L353" s="562"/>
    </row>
    <row r="354" spans="1:12" ht="24" customHeight="1">
      <c r="A354" s="506"/>
      <c r="B354" s="508"/>
      <c r="C354" s="513"/>
      <c r="D354" s="520"/>
      <c r="E354" s="523"/>
      <c r="F354" s="531"/>
      <c r="G354" s="520"/>
      <c r="H354" s="544"/>
      <c r="I354" s="550"/>
      <c r="J354" s="555"/>
      <c r="K354" s="555"/>
      <c r="L354" s="562"/>
    </row>
    <row r="355" spans="1:12" ht="24" customHeight="1">
      <c r="A355" s="506"/>
      <c r="B355" s="508"/>
      <c r="C355" s="513"/>
      <c r="D355" s="520"/>
      <c r="E355" s="523"/>
      <c r="F355" s="531"/>
      <c r="G355" s="520"/>
      <c r="H355" s="544"/>
      <c r="I355" s="550"/>
      <c r="J355" s="555"/>
      <c r="K355" s="555"/>
      <c r="L355" s="562"/>
    </row>
    <row r="356" spans="1:12" ht="24" customHeight="1">
      <c r="A356" s="506"/>
      <c r="B356" s="508"/>
      <c r="C356" s="513"/>
      <c r="D356" s="520"/>
      <c r="E356" s="523"/>
      <c r="F356" s="531"/>
      <c r="G356" s="520"/>
      <c r="H356" s="543"/>
      <c r="I356" s="550"/>
      <c r="J356" s="555"/>
      <c r="K356" s="555"/>
      <c r="L356" s="562"/>
    </row>
    <row r="357" spans="1:12" ht="24" customHeight="1">
      <c r="A357" s="506"/>
      <c r="B357" s="508"/>
      <c r="C357" s="513"/>
      <c r="D357" s="517"/>
      <c r="E357" s="524"/>
      <c r="F357" s="534"/>
      <c r="G357" s="539"/>
      <c r="H357" s="546"/>
      <c r="I357" s="552"/>
      <c r="J357" s="557"/>
      <c r="K357" s="555"/>
      <c r="L357" s="562"/>
    </row>
    <row r="358" spans="1:12" ht="24" customHeight="1">
      <c r="A358" s="506"/>
      <c r="B358" s="508"/>
      <c r="C358" s="513"/>
      <c r="D358" s="520"/>
      <c r="E358" s="523"/>
      <c r="F358" s="531"/>
      <c r="G358" s="520"/>
      <c r="H358" s="544"/>
      <c r="I358" s="550"/>
      <c r="J358" s="555"/>
      <c r="K358" s="555"/>
      <c r="L358" s="562"/>
    </row>
    <row r="359" spans="1:12" ht="24" customHeight="1">
      <c r="A359" s="506"/>
      <c r="B359" s="508"/>
      <c r="C359" s="513"/>
      <c r="D359" s="520"/>
      <c r="E359" s="523"/>
      <c r="F359" s="531"/>
      <c r="G359" s="520"/>
      <c r="H359" s="543"/>
      <c r="I359" s="550"/>
      <c r="J359" s="555"/>
      <c r="K359" s="555"/>
      <c r="L359" s="561"/>
    </row>
    <row r="360" spans="1:12" ht="24" customHeight="1">
      <c r="A360" s="506"/>
      <c r="B360" s="508"/>
      <c r="C360" s="513"/>
      <c r="D360" s="520"/>
      <c r="E360" s="523"/>
      <c r="F360" s="531"/>
      <c r="G360" s="520"/>
      <c r="H360" s="544"/>
      <c r="I360" s="550"/>
      <c r="J360" s="555"/>
      <c r="K360" s="555"/>
      <c r="L360" s="562"/>
    </row>
    <row r="361" spans="1:12" ht="24" customHeight="1">
      <c r="A361" s="506"/>
      <c r="B361" s="508"/>
      <c r="C361" s="513"/>
      <c r="D361" s="520"/>
      <c r="E361" s="523"/>
      <c r="F361" s="531"/>
      <c r="G361" s="520"/>
      <c r="H361" s="543"/>
      <c r="I361" s="550"/>
      <c r="J361" s="555"/>
      <c r="K361" s="555"/>
      <c r="L361" s="561"/>
    </row>
    <row r="362" spans="1:12" ht="24" customHeight="1">
      <c r="A362" s="506"/>
      <c r="B362" s="508"/>
      <c r="C362" s="513"/>
      <c r="D362" s="520"/>
      <c r="E362" s="523"/>
      <c r="F362" s="531"/>
      <c r="G362" s="520"/>
      <c r="H362" s="543"/>
      <c r="I362" s="550"/>
      <c r="J362" s="555"/>
      <c r="K362" s="555"/>
      <c r="L362" s="562"/>
    </row>
    <row r="363" spans="1:12" ht="24" customHeight="1">
      <c r="A363" s="506"/>
      <c r="B363" s="508"/>
      <c r="C363" s="513"/>
      <c r="D363" s="520"/>
      <c r="E363" s="523"/>
      <c r="F363" s="531"/>
      <c r="G363" s="520"/>
      <c r="H363" s="544"/>
      <c r="I363" s="550"/>
      <c r="J363" s="555"/>
      <c r="K363" s="555"/>
      <c r="L363" s="562"/>
    </row>
    <row r="364" spans="1:12" ht="24" customHeight="1">
      <c r="A364" s="506"/>
      <c r="B364" s="508"/>
      <c r="C364" s="513"/>
      <c r="D364" s="520"/>
      <c r="E364" s="523"/>
      <c r="F364" s="531"/>
      <c r="G364" s="520"/>
      <c r="H364" s="543"/>
      <c r="I364" s="550"/>
      <c r="J364" s="555"/>
      <c r="K364" s="555"/>
      <c r="L364" s="561"/>
    </row>
    <row r="365" spans="1:12" ht="24" customHeight="1">
      <c r="A365" s="506"/>
      <c r="B365" s="508"/>
      <c r="C365" s="513"/>
      <c r="D365" s="520"/>
      <c r="E365" s="523"/>
      <c r="F365" s="531"/>
      <c r="G365" s="520"/>
      <c r="H365" s="544"/>
      <c r="I365" s="550"/>
      <c r="J365" s="555"/>
      <c r="K365" s="555"/>
      <c r="L365" s="562"/>
    </row>
    <row r="366" spans="1:12" ht="24" customHeight="1">
      <c r="A366" s="506"/>
      <c r="B366" s="508"/>
      <c r="C366" s="513"/>
      <c r="D366" s="520"/>
      <c r="E366" s="523"/>
      <c r="F366" s="531"/>
      <c r="G366" s="520"/>
      <c r="H366" s="543"/>
      <c r="I366" s="550"/>
      <c r="J366" s="555"/>
      <c r="K366" s="555"/>
      <c r="L366" s="561"/>
    </row>
    <row r="367" spans="1:12" ht="24" customHeight="1">
      <c r="A367" s="506"/>
      <c r="B367" s="508"/>
      <c r="C367" s="513"/>
      <c r="D367" s="520"/>
      <c r="E367" s="523"/>
      <c r="F367" s="531"/>
      <c r="G367" s="520"/>
      <c r="H367" s="544"/>
      <c r="I367" s="550"/>
      <c r="J367" s="555"/>
      <c r="K367" s="555"/>
      <c r="L367" s="562"/>
    </row>
    <row r="368" spans="1:12" ht="24" customHeight="1">
      <c r="A368" s="506"/>
      <c r="B368" s="508"/>
      <c r="C368" s="513"/>
      <c r="D368" s="520"/>
      <c r="E368" s="523"/>
      <c r="F368" s="531"/>
      <c r="G368" s="520"/>
      <c r="H368" s="543"/>
      <c r="I368" s="550"/>
      <c r="J368" s="555"/>
      <c r="K368" s="555"/>
      <c r="L368" s="561"/>
    </row>
    <row r="369" spans="1:12" ht="24" customHeight="1">
      <c r="A369" s="506"/>
      <c r="B369" s="508"/>
      <c r="C369" s="513"/>
      <c r="D369" s="520"/>
      <c r="E369" s="523"/>
      <c r="F369" s="531"/>
      <c r="G369" s="520"/>
      <c r="H369" s="544"/>
      <c r="I369" s="550"/>
      <c r="J369" s="555"/>
      <c r="K369" s="555"/>
      <c r="L369" s="562"/>
    </row>
    <row r="370" spans="1:12" ht="24" customHeight="1">
      <c r="A370" s="506"/>
      <c r="B370" s="508"/>
      <c r="C370" s="513"/>
      <c r="D370" s="520"/>
      <c r="E370" s="523"/>
      <c r="F370" s="531"/>
      <c r="G370" s="520"/>
      <c r="H370" s="543"/>
      <c r="I370" s="550"/>
      <c r="J370" s="555"/>
      <c r="K370" s="555"/>
      <c r="L370" s="561"/>
    </row>
    <row r="371" spans="1:12" ht="24" customHeight="1">
      <c r="A371" s="506"/>
      <c r="B371" s="508"/>
      <c r="C371" s="513"/>
      <c r="D371" s="520"/>
      <c r="E371" s="523"/>
      <c r="F371" s="531"/>
      <c r="G371" s="520"/>
      <c r="H371" s="543"/>
      <c r="I371" s="550"/>
      <c r="J371" s="555"/>
      <c r="K371" s="555"/>
      <c r="L371" s="561"/>
    </row>
    <row r="372" spans="1:12" ht="24" customHeight="1">
      <c r="A372" s="506"/>
      <c r="B372" s="508"/>
      <c r="C372" s="513"/>
      <c r="D372" s="520"/>
      <c r="E372" s="523"/>
      <c r="F372" s="531"/>
      <c r="G372" s="520"/>
      <c r="H372" s="543"/>
      <c r="I372" s="550"/>
      <c r="J372" s="555"/>
      <c r="K372" s="555"/>
      <c r="L372" s="562"/>
    </row>
    <row r="373" spans="1:12" ht="24" customHeight="1">
      <c r="A373" s="506"/>
      <c r="B373" s="508"/>
      <c r="C373" s="513"/>
      <c r="D373" s="517"/>
      <c r="E373" s="523"/>
      <c r="F373" s="530"/>
      <c r="G373" s="519"/>
      <c r="H373" s="543"/>
      <c r="I373" s="549"/>
      <c r="J373" s="555"/>
      <c r="K373" s="555"/>
      <c r="L373" s="561"/>
    </row>
    <row r="374" spans="1:12" ht="24" customHeight="1">
      <c r="A374" s="506" t="s">
        <v>172</v>
      </c>
      <c r="B374" s="511"/>
      <c r="C374" s="515"/>
      <c r="D374" s="522"/>
      <c r="E374" s="525"/>
      <c r="F374" s="535"/>
      <c r="G374" s="522"/>
      <c r="H374" s="547"/>
      <c r="I374" s="553"/>
      <c r="J374" s="558"/>
      <c r="K374" s="558"/>
      <c r="L374" s="569"/>
    </row>
    <row r="375" spans="1:12" ht="24" customHeight="1">
      <c r="A375" s="506"/>
      <c r="B375" s="511"/>
      <c r="C375" s="515"/>
      <c r="D375" s="522"/>
      <c r="E375" s="525"/>
      <c r="F375" s="535"/>
      <c r="G375" s="522"/>
      <c r="H375" s="547"/>
      <c r="I375" s="553"/>
      <c r="J375" s="558"/>
      <c r="K375" s="558"/>
      <c r="L375" s="569"/>
    </row>
    <row r="376" spans="1:12" ht="24" customHeight="1">
      <c r="A376" s="506"/>
      <c r="B376" s="511"/>
      <c r="C376" s="515"/>
      <c r="D376" s="522"/>
      <c r="E376" s="525"/>
      <c r="F376" s="535"/>
      <c r="G376" s="522"/>
      <c r="H376" s="547"/>
      <c r="I376" s="553"/>
      <c r="J376" s="558"/>
      <c r="K376" s="558"/>
      <c r="L376" s="569"/>
    </row>
    <row r="377" spans="1:12" ht="24" customHeight="1">
      <c r="A377" s="506"/>
      <c r="B377" s="511"/>
      <c r="C377" s="515"/>
      <c r="D377" s="522"/>
      <c r="E377" s="525"/>
      <c r="F377" s="535"/>
      <c r="G377" s="522"/>
      <c r="H377" s="547"/>
      <c r="I377" s="553"/>
      <c r="J377" s="558"/>
      <c r="K377" s="558"/>
      <c r="L377" s="569"/>
    </row>
    <row r="378" spans="1:12" ht="24" customHeight="1">
      <c r="A378" s="506"/>
      <c r="B378" s="511"/>
      <c r="C378" s="515"/>
      <c r="D378" s="522"/>
      <c r="E378" s="525"/>
      <c r="F378" s="535"/>
      <c r="G378" s="522"/>
      <c r="H378" s="547"/>
      <c r="I378" s="553"/>
      <c r="J378" s="558"/>
      <c r="K378" s="558"/>
      <c r="L378" s="569"/>
    </row>
    <row r="379" spans="1:12" ht="24" customHeight="1">
      <c r="A379" s="506"/>
      <c r="B379" s="511"/>
      <c r="C379" s="515"/>
      <c r="D379" s="522"/>
      <c r="E379" s="525"/>
      <c r="F379" s="535"/>
      <c r="G379" s="522"/>
      <c r="H379" s="547"/>
      <c r="I379" s="553"/>
      <c r="J379" s="558"/>
      <c r="K379" s="558"/>
      <c r="L379" s="569"/>
    </row>
    <row r="380" spans="1:12" ht="24" customHeight="1">
      <c r="A380" s="506"/>
      <c r="B380" s="511"/>
      <c r="C380" s="515"/>
      <c r="D380" s="522"/>
      <c r="E380" s="525"/>
      <c r="F380" s="535"/>
      <c r="G380" s="522"/>
      <c r="H380" s="547"/>
      <c r="I380" s="553"/>
      <c r="J380" s="558"/>
      <c r="K380" s="558"/>
      <c r="L380" s="569"/>
    </row>
    <row r="381" spans="1:12" ht="24" customHeight="1">
      <c r="A381" s="506"/>
      <c r="B381" s="511"/>
      <c r="C381" s="515"/>
      <c r="D381" s="522"/>
      <c r="E381" s="525"/>
      <c r="F381" s="535"/>
      <c r="G381" s="522"/>
      <c r="H381" s="547"/>
      <c r="I381" s="553"/>
      <c r="J381" s="558"/>
      <c r="K381" s="558"/>
      <c r="L381" s="569"/>
    </row>
    <row r="382" spans="1:12" ht="24" customHeight="1">
      <c r="A382" s="506"/>
      <c r="B382" s="511"/>
      <c r="C382" s="515"/>
      <c r="D382" s="522"/>
      <c r="E382" s="525"/>
      <c r="F382" s="535"/>
      <c r="G382" s="522"/>
      <c r="H382" s="547"/>
      <c r="I382" s="553"/>
      <c r="J382" s="558"/>
      <c r="K382" s="558"/>
      <c r="L382" s="569"/>
    </row>
    <row r="383" spans="1:12" ht="24" customHeight="1">
      <c r="A383" s="506"/>
      <c r="B383" s="511"/>
      <c r="C383" s="515"/>
      <c r="D383" s="522"/>
      <c r="E383" s="525"/>
      <c r="F383" s="535"/>
      <c r="G383" s="522"/>
      <c r="H383" s="547"/>
      <c r="I383" s="553"/>
      <c r="J383" s="558"/>
      <c r="K383" s="558"/>
      <c r="L383" s="569"/>
    </row>
    <row r="384" spans="1:12" ht="24" customHeight="1">
      <c r="A384" s="506"/>
      <c r="B384" s="511"/>
      <c r="C384" s="515"/>
      <c r="D384" s="522"/>
      <c r="E384" s="525"/>
      <c r="F384" s="535"/>
      <c r="G384" s="522"/>
      <c r="H384" s="547"/>
      <c r="I384" s="553"/>
      <c r="J384" s="558"/>
      <c r="K384" s="558"/>
      <c r="L384" s="569"/>
    </row>
    <row r="385" spans="1:12" ht="24" customHeight="1">
      <c r="A385" s="506"/>
      <c r="B385" s="511"/>
      <c r="C385" s="515"/>
      <c r="D385" s="522"/>
      <c r="E385" s="525"/>
      <c r="F385" s="535"/>
      <c r="G385" s="522"/>
      <c r="H385" s="547"/>
      <c r="I385" s="553"/>
      <c r="J385" s="558"/>
      <c r="K385" s="558"/>
      <c r="L385" s="569"/>
    </row>
    <row r="386" spans="1:12" ht="24" customHeight="1">
      <c r="A386" s="506"/>
      <c r="B386" s="511"/>
      <c r="C386" s="515"/>
      <c r="D386" s="522"/>
      <c r="E386" s="525"/>
      <c r="F386" s="535"/>
      <c r="G386" s="522"/>
      <c r="H386" s="547"/>
      <c r="I386" s="553"/>
      <c r="J386" s="558"/>
      <c r="K386" s="558"/>
      <c r="L386" s="569"/>
    </row>
    <row r="387" spans="1:12" ht="24" customHeight="1">
      <c r="A387" s="506"/>
      <c r="B387" s="511"/>
      <c r="C387" s="515"/>
      <c r="D387" s="522"/>
      <c r="E387" s="525"/>
      <c r="F387" s="535"/>
      <c r="G387" s="522"/>
      <c r="H387" s="547"/>
      <c r="I387" s="553"/>
      <c r="J387" s="558"/>
      <c r="K387" s="558"/>
      <c r="L387" s="569"/>
    </row>
    <row r="388" spans="1:12" ht="24" customHeight="1">
      <c r="A388" s="506"/>
      <c r="B388" s="511"/>
      <c r="C388" s="515"/>
      <c r="D388" s="522"/>
      <c r="E388" s="525"/>
      <c r="F388" s="535"/>
      <c r="G388" s="522"/>
      <c r="H388" s="547"/>
      <c r="I388" s="553"/>
      <c r="J388" s="558"/>
      <c r="K388" s="558"/>
      <c r="L388" s="569"/>
    </row>
    <row r="389" spans="1:12" ht="24" customHeight="1">
      <c r="A389" s="506"/>
      <c r="B389" s="511"/>
      <c r="C389" s="515"/>
      <c r="D389" s="522"/>
      <c r="E389" s="525"/>
      <c r="F389" s="535"/>
      <c r="G389" s="522"/>
      <c r="H389" s="547"/>
      <c r="I389" s="553"/>
      <c r="J389" s="558"/>
      <c r="K389" s="558"/>
      <c r="L389" s="569"/>
    </row>
    <row r="390" spans="1:12" ht="24" customHeight="1">
      <c r="A390" s="506"/>
      <c r="B390" s="511"/>
      <c r="C390" s="515"/>
      <c r="D390" s="522"/>
      <c r="E390" s="525"/>
      <c r="F390" s="535"/>
      <c r="G390" s="522"/>
      <c r="H390" s="547"/>
      <c r="I390" s="553"/>
      <c r="J390" s="558"/>
      <c r="K390" s="558"/>
      <c r="L390" s="569"/>
    </row>
    <row r="391" spans="1:12" ht="24" customHeight="1">
      <c r="A391" s="506"/>
      <c r="B391" s="511"/>
      <c r="C391" s="515"/>
      <c r="D391" s="522"/>
      <c r="E391" s="525"/>
      <c r="F391" s="535"/>
      <c r="G391" s="522"/>
      <c r="H391" s="547"/>
      <c r="I391" s="553"/>
      <c r="J391" s="558"/>
      <c r="K391" s="558"/>
      <c r="L391" s="569"/>
    </row>
    <row r="392" spans="1:12" ht="24" customHeight="1">
      <c r="A392" s="506"/>
      <c r="B392" s="511"/>
      <c r="C392" s="515"/>
      <c r="D392" s="522"/>
      <c r="E392" s="525"/>
      <c r="F392" s="535"/>
      <c r="G392" s="522"/>
      <c r="H392" s="547"/>
      <c r="I392" s="553"/>
      <c r="J392" s="558"/>
      <c r="K392" s="558"/>
      <c r="L392" s="569"/>
    </row>
    <row r="393" spans="1:12" ht="24" customHeight="1">
      <c r="A393" s="506"/>
      <c r="B393" s="511"/>
      <c r="C393" s="515"/>
      <c r="D393" s="522"/>
      <c r="E393" s="525"/>
      <c r="F393" s="535"/>
      <c r="G393" s="522"/>
      <c r="H393" s="547"/>
      <c r="I393" s="553"/>
      <c r="J393" s="558"/>
      <c r="K393" s="558"/>
      <c r="L393" s="569"/>
    </row>
    <row r="394" spans="1:12" ht="24" customHeight="1">
      <c r="A394" s="506"/>
      <c r="B394" s="511"/>
      <c r="C394" s="515"/>
      <c r="D394" s="522"/>
      <c r="E394" s="525"/>
      <c r="F394" s="535"/>
      <c r="G394" s="522"/>
      <c r="H394" s="547"/>
      <c r="I394" s="553"/>
      <c r="J394" s="558"/>
      <c r="K394" s="558"/>
      <c r="L394" s="569"/>
    </row>
    <row r="395" spans="1:12" ht="24" customHeight="1">
      <c r="A395" s="506"/>
      <c r="B395" s="511"/>
      <c r="C395" s="515"/>
      <c r="D395" s="522"/>
      <c r="E395" s="525"/>
      <c r="F395" s="535"/>
      <c r="G395" s="522"/>
      <c r="H395" s="547"/>
      <c r="I395" s="553"/>
      <c r="J395" s="558"/>
      <c r="K395" s="558"/>
      <c r="L395" s="569"/>
    </row>
    <row r="396" spans="1:12" ht="24" customHeight="1">
      <c r="A396" s="506"/>
      <c r="B396" s="511"/>
      <c r="C396" s="515"/>
      <c r="D396" s="522"/>
      <c r="E396" s="525"/>
      <c r="F396" s="535"/>
      <c r="G396" s="522"/>
      <c r="H396" s="547"/>
      <c r="I396" s="553"/>
      <c r="J396" s="558"/>
      <c r="K396" s="558"/>
      <c r="L396" s="569"/>
    </row>
    <row r="397" spans="1:12" ht="24" customHeight="1">
      <c r="A397" s="506"/>
      <c r="B397" s="511"/>
      <c r="C397" s="515"/>
      <c r="D397" s="522"/>
      <c r="E397" s="525"/>
      <c r="F397" s="535"/>
      <c r="G397" s="522"/>
      <c r="H397" s="547"/>
      <c r="I397" s="553"/>
      <c r="J397" s="558"/>
      <c r="K397" s="558"/>
      <c r="L397" s="569"/>
    </row>
    <row r="398" spans="1:12" ht="24" customHeight="1">
      <c r="A398" s="506"/>
      <c r="B398" s="511"/>
      <c r="C398" s="515"/>
      <c r="D398" s="522"/>
      <c r="E398" s="525"/>
      <c r="F398" s="535"/>
      <c r="G398" s="522"/>
      <c r="H398" s="547"/>
      <c r="I398" s="553"/>
      <c r="J398" s="558"/>
      <c r="K398" s="558"/>
      <c r="L398" s="569"/>
    </row>
    <row r="399" spans="1:12" ht="24" customHeight="1">
      <c r="A399" s="506"/>
      <c r="B399" s="511"/>
      <c r="C399" s="515"/>
      <c r="D399" s="522"/>
      <c r="E399" s="525"/>
      <c r="F399" s="535"/>
      <c r="G399" s="522"/>
      <c r="H399" s="547"/>
      <c r="I399" s="553"/>
      <c r="J399" s="558"/>
      <c r="K399" s="558"/>
      <c r="L399" s="569"/>
    </row>
    <row r="400" spans="1:12" ht="24" customHeight="1">
      <c r="A400" s="506"/>
      <c r="B400" s="511"/>
      <c r="C400" s="515"/>
      <c r="D400" s="522"/>
      <c r="E400" s="525"/>
      <c r="F400" s="535"/>
      <c r="G400" s="522"/>
      <c r="H400" s="547"/>
      <c r="I400" s="553"/>
      <c r="J400" s="558"/>
      <c r="K400" s="558"/>
      <c r="L400" s="569"/>
    </row>
    <row r="401" spans="1:12" ht="24" customHeight="1">
      <c r="A401" s="506"/>
      <c r="B401" s="511"/>
      <c r="C401" s="515"/>
      <c r="D401" s="522"/>
      <c r="E401" s="525"/>
      <c r="F401" s="535"/>
      <c r="G401" s="522"/>
      <c r="H401" s="547"/>
      <c r="I401" s="553"/>
      <c r="J401" s="558"/>
      <c r="K401" s="558"/>
      <c r="L401" s="569"/>
    </row>
    <row r="402" spans="1:12" ht="24" customHeight="1">
      <c r="A402" s="506"/>
      <c r="B402" s="511"/>
      <c r="C402" s="515"/>
      <c r="D402" s="522"/>
      <c r="E402" s="525"/>
      <c r="F402" s="535"/>
      <c r="G402" s="522"/>
      <c r="H402" s="547"/>
      <c r="I402" s="553"/>
      <c r="J402" s="558"/>
      <c r="K402" s="558"/>
      <c r="L402" s="569"/>
    </row>
    <row r="403" spans="1:12" ht="24" customHeight="1">
      <c r="A403" s="506"/>
      <c r="B403" s="511"/>
      <c r="C403" s="515"/>
      <c r="D403" s="522"/>
      <c r="E403" s="525"/>
      <c r="F403" s="535"/>
      <c r="G403" s="522"/>
      <c r="H403" s="547"/>
      <c r="I403" s="553"/>
      <c r="J403" s="558"/>
      <c r="K403" s="558"/>
      <c r="L403" s="569"/>
    </row>
    <row r="404" spans="1:12" ht="24" customHeight="1">
      <c r="A404" s="506"/>
      <c r="B404" s="511"/>
      <c r="C404" s="515"/>
      <c r="D404" s="522"/>
      <c r="E404" s="525"/>
      <c r="F404" s="535"/>
      <c r="G404" s="522"/>
      <c r="H404" s="547"/>
      <c r="I404" s="553"/>
      <c r="J404" s="558"/>
      <c r="K404" s="558"/>
      <c r="L404" s="569"/>
    </row>
    <row r="405" spans="1:12" ht="24" customHeight="1">
      <c r="A405" s="506"/>
      <c r="B405" s="511"/>
      <c r="C405" s="515"/>
      <c r="D405" s="522"/>
      <c r="E405" s="525"/>
      <c r="F405" s="535"/>
      <c r="G405" s="522"/>
      <c r="H405" s="547"/>
      <c r="I405" s="553"/>
      <c r="J405" s="558"/>
      <c r="K405" s="558"/>
      <c r="L405" s="569"/>
    </row>
    <row r="406" spans="1:12" ht="24" customHeight="1">
      <c r="A406" s="506"/>
      <c r="B406" s="511"/>
      <c r="C406" s="515"/>
      <c r="D406" s="522"/>
      <c r="E406" s="525"/>
      <c r="F406" s="535"/>
      <c r="G406" s="522"/>
      <c r="H406" s="547"/>
      <c r="I406" s="553"/>
      <c r="J406" s="558"/>
      <c r="K406" s="558"/>
      <c r="L406" s="569"/>
    </row>
    <row r="407" spans="1:12" ht="24" customHeight="1">
      <c r="A407" s="506"/>
      <c r="B407" s="511"/>
      <c r="C407" s="515"/>
      <c r="D407" s="522"/>
      <c r="E407" s="525"/>
      <c r="F407" s="535"/>
      <c r="G407" s="522"/>
      <c r="H407" s="547"/>
      <c r="I407" s="553"/>
      <c r="J407" s="558"/>
      <c r="K407" s="558"/>
      <c r="L407" s="569"/>
    </row>
    <row r="408" spans="1:12" ht="24" customHeight="1">
      <c r="A408" s="506"/>
      <c r="B408" s="511"/>
      <c r="C408" s="515"/>
      <c r="D408" s="522"/>
      <c r="E408" s="525"/>
      <c r="F408" s="535"/>
      <c r="G408" s="522"/>
      <c r="H408" s="547"/>
      <c r="I408" s="553"/>
      <c r="J408" s="558"/>
      <c r="K408" s="558"/>
      <c r="L408" s="569"/>
    </row>
    <row r="409" spans="1:12" ht="24" customHeight="1">
      <c r="A409" s="506"/>
      <c r="B409" s="511"/>
      <c r="C409" s="515"/>
      <c r="D409" s="522"/>
      <c r="E409" s="525"/>
      <c r="F409" s="535"/>
      <c r="G409" s="522"/>
      <c r="H409" s="547"/>
      <c r="I409" s="553"/>
      <c r="J409" s="558"/>
      <c r="K409" s="558"/>
      <c r="L409" s="569"/>
    </row>
    <row r="410" spans="1:12" ht="24" customHeight="1">
      <c r="A410" s="506"/>
      <c r="B410" s="511"/>
      <c r="C410" s="515"/>
      <c r="D410" s="522"/>
      <c r="E410" s="525"/>
      <c r="F410" s="535"/>
      <c r="G410" s="522"/>
      <c r="H410" s="547"/>
      <c r="I410" s="553"/>
      <c r="J410" s="558"/>
      <c r="K410" s="558"/>
      <c r="L410" s="569"/>
    </row>
    <row r="411" spans="1:12" ht="24" customHeight="1">
      <c r="A411" s="506"/>
      <c r="B411" s="511"/>
      <c r="C411" s="515"/>
      <c r="D411" s="522"/>
      <c r="E411" s="525"/>
      <c r="F411" s="535"/>
      <c r="G411" s="522"/>
      <c r="H411" s="547"/>
      <c r="I411" s="553"/>
      <c r="J411" s="558"/>
      <c r="K411" s="558"/>
      <c r="L411" s="569"/>
    </row>
    <row r="412" spans="1:12" ht="24" customHeight="1">
      <c r="A412" s="506"/>
      <c r="B412" s="511"/>
      <c r="C412" s="515"/>
      <c r="D412" s="522"/>
      <c r="E412" s="525"/>
      <c r="F412" s="535"/>
      <c r="G412" s="522"/>
      <c r="H412" s="547"/>
      <c r="I412" s="553"/>
      <c r="J412" s="558"/>
      <c r="K412" s="558"/>
      <c r="L412" s="569"/>
    </row>
    <row r="413" spans="1:12" ht="24" customHeight="1">
      <c r="A413" s="506"/>
      <c r="B413" s="511"/>
      <c r="C413" s="515"/>
      <c r="D413" s="522"/>
      <c r="E413" s="525"/>
      <c r="F413" s="535"/>
      <c r="G413" s="522"/>
      <c r="H413" s="547"/>
      <c r="I413" s="553"/>
      <c r="J413" s="558"/>
      <c r="K413" s="558"/>
      <c r="L413" s="569"/>
    </row>
    <row r="414" spans="1:12" ht="24" customHeight="1">
      <c r="A414" s="506"/>
      <c r="B414" s="511"/>
      <c r="C414" s="515"/>
      <c r="D414" s="522"/>
      <c r="E414" s="525"/>
      <c r="F414" s="535"/>
      <c r="G414" s="522"/>
      <c r="H414" s="547"/>
      <c r="I414" s="553"/>
      <c r="J414" s="558"/>
      <c r="K414" s="558"/>
      <c r="L414" s="569"/>
    </row>
    <row r="415" spans="1:12" ht="24" customHeight="1">
      <c r="A415" s="506"/>
      <c r="B415" s="511"/>
      <c r="C415" s="515"/>
      <c r="D415" s="522"/>
      <c r="E415" s="525"/>
      <c r="F415" s="535"/>
      <c r="G415" s="522"/>
      <c r="H415" s="547"/>
      <c r="I415" s="553"/>
      <c r="J415" s="558"/>
      <c r="K415" s="558"/>
      <c r="L415" s="569"/>
    </row>
    <row r="416" spans="1:12" ht="24" customHeight="1">
      <c r="A416" s="506"/>
      <c r="B416" s="511"/>
      <c r="C416" s="515"/>
      <c r="D416" s="522"/>
      <c r="E416" s="525"/>
      <c r="F416" s="535"/>
      <c r="G416" s="522"/>
      <c r="H416" s="547"/>
      <c r="I416" s="553"/>
      <c r="J416" s="558"/>
      <c r="K416" s="558"/>
      <c r="L416" s="569"/>
    </row>
    <row r="417" spans="1:12" ht="24" customHeight="1">
      <c r="A417" s="506"/>
      <c r="B417" s="511"/>
      <c r="C417" s="515"/>
      <c r="D417" s="522"/>
      <c r="E417" s="525"/>
      <c r="F417" s="535"/>
      <c r="G417" s="522"/>
      <c r="H417" s="547"/>
      <c r="I417" s="553"/>
      <c r="J417" s="558"/>
      <c r="K417" s="558"/>
      <c r="L417" s="569"/>
    </row>
    <row r="418" spans="1:12" ht="24" customHeight="1">
      <c r="A418" s="506"/>
      <c r="B418" s="511"/>
      <c r="C418" s="515"/>
      <c r="D418" s="522"/>
      <c r="E418" s="525"/>
      <c r="F418" s="535"/>
      <c r="G418" s="522"/>
      <c r="H418" s="547"/>
      <c r="I418" s="553"/>
      <c r="J418" s="558"/>
      <c r="K418" s="558"/>
      <c r="L418" s="569"/>
    </row>
    <row r="419" spans="1:12" ht="24" customHeight="1">
      <c r="A419" s="506"/>
      <c r="B419" s="511"/>
      <c r="C419" s="515"/>
      <c r="D419" s="522"/>
      <c r="E419" s="525"/>
      <c r="F419" s="535"/>
      <c r="G419" s="522"/>
      <c r="H419" s="547"/>
      <c r="I419" s="553"/>
      <c r="J419" s="558"/>
      <c r="K419" s="558"/>
      <c r="L419" s="569"/>
    </row>
    <row r="420" spans="1:12" ht="24" customHeight="1">
      <c r="A420" s="506"/>
      <c r="B420" s="511"/>
      <c r="C420" s="515"/>
      <c r="D420" s="522"/>
      <c r="E420" s="525"/>
      <c r="F420" s="535"/>
      <c r="G420" s="522"/>
      <c r="H420" s="547"/>
      <c r="I420" s="553"/>
      <c r="J420" s="558"/>
      <c r="K420" s="558"/>
      <c r="L420" s="569"/>
    </row>
    <row r="421" spans="1:12" ht="24" customHeight="1">
      <c r="A421" s="506"/>
      <c r="B421" s="511"/>
      <c r="C421" s="515"/>
      <c r="D421" s="522"/>
      <c r="E421" s="525"/>
      <c r="F421" s="535"/>
      <c r="G421" s="522"/>
      <c r="H421" s="547"/>
      <c r="I421" s="553"/>
      <c r="J421" s="558"/>
      <c r="K421" s="558"/>
      <c r="L421" s="569"/>
    </row>
    <row r="422" spans="1:12" ht="24" customHeight="1">
      <c r="A422" s="506"/>
      <c r="B422" s="511"/>
      <c r="C422" s="515"/>
      <c r="D422" s="522"/>
      <c r="E422" s="525"/>
      <c r="F422" s="535"/>
      <c r="G422" s="522"/>
      <c r="H422" s="547"/>
      <c r="I422" s="553"/>
      <c r="J422" s="558"/>
      <c r="K422" s="558"/>
      <c r="L422" s="569"/>
    </row>
    <row r="423" spans="1:12" ht="24" customHeight="1">
      <c r="A423" s="506"/>
      <c r="B423" s="511"/>
      <c r="C423" s="515"/>
      <c r="D423" s="522"/>
      <c r="E423" s="525"/>
      <c r="F423" s="535"/>
      <c r="G423" s="522"/>
      <c r="H423" s="547"/>
      <c r="I423" s="553"/>
      <c r="J423" s="558"/>
      <c r="K423" s="558"/>
      <c r="L423" s="569"/>
    </row>
    <row r="424" spans="1:12" ht="24" customHeight="1">
      <c r="A424" s="506"/>
      <c r="B424" s="511"/>
      <c r="C424" s="515"/>
      <c r="D424" s="522"/>
      <c r="E424" s="525"/>
      <c r="F424" s="535"/>
      <c r="G424" s="522"/>
      <c r="H424" s="547"/>
      <c r="I424" s="553"/>
      <c r="J424" s="558"/>
      <c r="K424" s="558"/>
      <c r="L424" s="569"/>
    </row>
    <row r="425" spans="1:12" ht="24" customHeight="1">
      <c r="A425" s="506"/>
      <c r="B425" s="511"/>
      <c r="C425" s="515"/>
      <c r="D425" s="522"/>
      <c r="E425" s="525"/>
      <c r="F425" s="535"/>
      <c r="G425" s="522"/>
      <c r="H425" s="547"/>
      <c r="I425" s="553"/>
      <c r="J425" s="558"/>
      <c r="K425" s="558"/>
      <c r="L425" s="569"/>
    </row>
    <row r="426" spans="1:12" ht="24" customHeight="1">
      <c r="A426" s="506"/>
      <c r="B426" s="511"/>
      <c r="C426" s="515"/>
      <c r="D426" s="522"/>
      <c r="E426" s="525"/>
      <c r="F426" s="535"/>
      <c r="G426" s="522"/>
      <c r="H426" s="547"/>
      <c r="I426" s="553"/>
      <c r="J426" s="558"/>
      <c r="K426" s="558"/>
      <c r="L426" s="569"/>
    </row>
    <row r="427" spans="1:12" ht="24" customHeight="1">
      <c r="A427" s="506"/>
      <c r="B427" s="511"/>
      <c r="C427" s="515"/>
      <c r="D427" s="522"/>
      <c r="E427" s="525"/>
      <c r="F427" s="535"/>
      <c r="G427" s="522"/>
      <c r="H427" s="547"/>
      <c r="I427" s="553"/>
      <c r="J427" s="558"/>
      <c r="K427" s="558"/>
      <c r="L427" s="569"/>
    </row>
    <row r="428" spans="1:12" ht="24" customHeight="1">
      <c r="A428" s="506"/>
      <c r="B428" s="511"/>
      <c r="C428" s="515"/>
      <c r="D428" s="522"/>
      <c r="E428" s="525"/>
      <c r="F428" s="535"/>
      <c r="G428" s="522"/>
      <c r="H428" s="547"/>
      <c r="I428" s="553"/>
      <c r="J428" s="558"/>
      <c r="K428" s="558"/>
      <c r="L428" s="569"/>
    </row>
    <row r="429" spans="1:12" ht="24" customHeight="1">
      <c r="A429" s="506"/>
      <c r="B429" s="511"/>
      <c r="C429" s="515"/>
      <c r="D429" s="522"/>
      <c r="E429" s="525"/>
      <c r="F429" s="535"/>
      <c r="G429" s="522"/>
      <c r="H429" s="547"/>
      <c r="I429" s="553"/>
      <c r="J429" s="558"/>
      <c r="K429" s="558"/>
      <c r="L429" s="569"/>
    </row>
    <row r="430" spans="1:12" ht="24" customHeight="1">
      <c r="A430" s="506"/>
      <c r="B430" s="511"/>
      <c r="C430" s="515"/>
      <c r="D430" s="522"/>
      <c r="E430" s="525"/>
      <c r="F430" s="535"/>
      <c r="G430" s="522"/>
      <c r="H430" s="547"/>
      <c r="I430" s="553"/>
      <c r="J430" s="558"/>
      <c r="K430" s="558"/>
      <c r="L430" s="569"/>
    </row>
    <row r="431" spans="1:12" ht="24" customHeight="1">
      <c r="A431" s="506"/>
      <c r="B431" s="511"/>
      <c r="C431" s="515"/>
      <c r="D431" s="522"/>
      <c r="E431" s="525"/>
      <c r="F431" s="535"/>
      <c r="G431" s="522"/>
      <c r="H431" s="547"/>
      <c r="I431" s="553"/>
      <c r="J431" s="558"/>
      <c r="K431" s="558"/>
      <c r="L431" s="569"/>
    </row>
    <row r="432" spans="1:12" ht="24" customHeight="1">
      <c r="A432" s="506"/>
      <c r="B432" s="511"/>
      <c r="C432" s="515"/>
      <c r="D432" s="522"/>
      <c r="E432" s="525"/>
      <c r="F432" s="535"/>
      <c r="G432" s="522"/>
      <c r="H432" s="547"/>
      <c r="I432" s="553"/>
      <c r="J432" s="558"/>
      <c r="K432" s="558"/>
      <c r="L432" s="569"/>
    </row>
    <row r="433" spans="1:12" ht="24" customHeight="1">
      <c r="A433" s="506"/>
      <c r="B433" s="511"/>
      <c r="C433" s="515"/>
      <c r="D433" s="522"/>
      <c r="E433" s="525"/>
      <c r="F433" s="535"/>
      <c r="G433" s="522"/>
      <c r="H433" s="547"/>
      <c r="I433" s="553"/>
      <c r="J433" s="558"/>
      <c r="K433" s="558"/>
      <c r="L433" s="569"/>
    </row>
    <row r="434" spans="1:12" ht="24" customHeight="1">
      <c r="A434" s="506"/>
      <c r="B434" s="511"/>
      <c r="C434" s="515"/>
      <c r="D434" s="522"/>
      <c r="E434" s="525"/>
      <c r="F434" s="535"/>
      <c r="G434" s="522"/>
      <c r="H434" s="547"/>
      <c r="I434" s="553"/>
      <c r="J434" s="558"/>
      <c r="K434" s="558"/>
      <c r="L434" s="569"/>
    </row>
    <row r="435" spans="1:12" ht="24" customHeight="1">
      <c r="A435" s="506"/>
      <c r="B435" s="511"/>
      <c r="C435" s="515"/>
      <c r="D435" s="522"/>
      <c r="E435" s="525"/>
      <c r="F435" s="535"/>
      <c r="G435" s="522"/>
      <c r="H435" s="547"/>
      <c r="I435" s="553"/>
      <c r="J435" s="558"/>
      <c r="K435" s="558"/>
      <c r="L435" s="569"/>
    </row>
    <row r="436" spans="1:12" ht="24" customHeight="1">
      <c r="A436" s="506"/>
      <c r="B436" s="511"/>
      <c r="C436" s="515"/>
      <c r="D436" s="522"/>
      <c r="E436" s="525"/>
      <c r="F436" s="535"/>
      <c r="G436" s="522"/>
      <c r="H436" s="547"/>
      <c r="I436" s="553"/>
      <c r="J436" s="558"/>
      <c r="K436" s="558"/>
      <c r="L436" s="569"/>
    </row>
    <row r="437" spans="1:12" ht="24" customHeight="1">
      <c r="A437" s="506"/>
      <c r="B437" s="511"/>
      <c r="C437" s="515"/>
      <c r="D437" s="522"/>
      <c r="E437" s="525"/>
      <c r="F437" s="535"/>
      <c r="G437" s="522"/>
      <c r="H437" s="547"/>
      <c r="I437" s="553"/>
      <c r="J437" s="558"/>
      <c r="K437" s="558"/>
      <c r="L437" s="569"/>
    </row>
    <row r="438" spans="1:12" ht="24" customHeight="1">
      <c r="A438" s="506"/>
      <c r="B438" s="511"/>
      <c r="C438" s="515"/>
      <c r="D438" s="522"/>
      <c r="E438" s="525"/>
      <c r="F438" s="535"/>
      <c r="G438" s="522"/>
      <c r="H438" s="547"/>
      <c r="I438" s="553"/>
      <c r="J438" s="558"/>
      <c r="K438" s="558"/>
      <c r="L438" s="569"/>
    </row>
    <row r="439" spans="1:12" ht="24" customHeight="1">
      <c r="A439" s="506"/>
      <c r="B439" s="511"/>
      <c r="C439" s="515"/>
      <c r="D439" s="522"/>
      <c r="E439" s="525"/>
      <c r="F439" s="535"/>
      <c r="G439" s="522"/>
      <c r="H439" s="547"/>
      <c r="I439" s="553"/>
      <c r="J439" s="558"/>
      <c r="K439" s="558"/>
      <c r="L439" s="569"/>
    </row>
    <row r="440" spans="1:12" ht="24" customHeight="1">
      <c r="A440" s="506"/>
      <c r="B440" s="511"/>
      <c r="C440" s="515"/>
      <c r="D440" s="522"/>
      <c r="E440" s="525"/>
      <c r="F440" s="535"/>
      <c r="G440" s="522"/>
      <c r="H440" s="547"/>
      <c r="I440" s="553"/>
      <c r="J440" s="558"/>
      <c r="K440" s="558"/>
      <c r="L440" s="569"/>
    </row>
    <row r="441" spans="1:12" ht="24" customHeight="1">
      <c r="A441" s="506"/>
      <c r="B441" s="511"/>
      <c r="C441" s="515"/>
      <c r="D441" s="522"/>
      <c r="E441" s="525"/>
      <c r="F441" s="535"/>
      <c r="G441" s="522"/>
      <c r="H441" s="547"/>
      <c r="I441" s="553"/>
      <c r="J441" s="558"/>
      <c r="K441" s="558"/>
      <c r="L441" s="569"/>
    </row>
    <row r="442" spans="1:12" ht="24" customHeight="1">
      <c r="A442" s="506"/>
      <c r="B442" s="511"/>
      <c r="C442" s="515"/>
      <c r="D442" s="522"/>
      <c r="E442" s="525"/>
      <c r="F442" s="535"/>
      <c r="G442" s="522"/>
      <c r="H442" s="547"/>
      <c r="I442" s="553"/>
      <c r="J442" s="558"/>
      <c r="K442" s="558"/>
      <c r="L442" s="569"/>
    </row>
    <row r="443" spans="1:12" ht="24" customHeight="1">
      <c r="A443" s="506"/>
      <c r="B443" s="511"/>
      <c r="C443" s="515"/>
      <c r="D443" s="522"/>
      <c r="E443" s="525"/>
      <c r="F443" s="535"/>
      <c r="G443" s="522"/>
      <c r="H443" s="547"/>
      <c r="I443" s="553"/>
      <c r="J443" s="558"/>
      <c r="K443" s="558"/>
      <c r="L443" s="569"/>
    </row>
    <row r="444" spans="1:12" ht="24" customHeight="1">
      <c r="A444" s="506"/>
      <c r="B444" s="511"/>
      <c r="C444" s="515"/>
      <c r="D444" s="522"/>
      <c r="E444" s="525"/>
      <c r="F444" s="535"/>
      <c r="G444" s="522"/>
      <c r="H444" s="547"/>
      <c r="I444" s="553"/>
      <c r="J444" s="558"/>
      <c r="K444" s="558"/>
      <c r="L444" s="569"/>
    </row>
    <row r="445" spans="1:12" ht="24" customHeight="1">
      <c r="A445" s="506"/>
      <c r="B445" s="511"/>
      <c r="C445" s="515"/>
      <c r="D445" s="522"/>
      <c r="E445" s="525"/>
      <c r="F445" s="535"/>
      <c r="G445" s="522"/>
      <c r="H445" s="547"/>
      <c r="I445" s="553"/>
      <c r="J445" s="558"/>
      <c r="K445" s="558"/>
      <c r="L445" s="569"/>
    </row>
    <row r="456" s="442" customFormat="1" ht="24" customHeight="1"/>
    <row r="457" s="442" customFormat="1" ht="24" customHeight="1"/>
    <row r="458" s="442" customFormat="1" ht="24" customHeight="1"/>
    <row r="459" s="442" customFormat="1" ht="24" customHeight="1"/>
    <row r="460" s="442" customFormat="1" ht="24" customHeight="1"/>
    <row r="461" s="442" customFormat="1" ht="24" customHeight="1"/>
    <row r="462" s="442" customFormat="1" ht="24" customHeight="1"/>
    <row r="463" s="442" customFormat="1" ht="24" customHeight="1"/>
    <row r="464" s="442" customFormat="1" ht="24" customHeight="1"/>
    <row r="465" s="442" customFormat="1" ht="24" customHeight="1"/>
    <row r="466" s="442" customFormat="1" ht="24" customHeight="1"/>
    <row r="467" s="442" customFormat="1" ht="24" customHeight="1"/>
    <row r="468" s="442" customFormat="1" ht="24" customHeight="1"/>
    <row r="469" s="442" customFormat="1" ht="24" customHeight="1"/>
    <row r="470" s="442" customFormat="1" ht="24" customHeight="1"/>
    <row r="471" s="442" customFormat="1" ht="24" customHeight="1"/>
    <row r="472" s="442" customFormat="1" ht="24" customHeight="1"/>
    <row r="473" s="442" customFormat="1" ht="24" customHeight="1"/>
    <row r="474" s="442" customFormat="1" ht="24" customHeight="1"/>
    <row r="475" s="442" customFormat="1" ht="24" customHeight="1"/>
    <row r="476" s="442" customFormat="1" ht="24" customHeight="1"/>
    <row r="477" s="442" customFormat="1" ht="24" customHeight="1"/>
    <row r="478" s="442" customFormat="1" ht="24" customHeight="1"/>
    <row r="479" s="442" customFormat="1" ht="24" customHeight="1"/>
    <row r="480" s="442" customFormat="1" ht="24" customHeight="1"/>
    <row r="481" s="442" customFormat="1" ht="24" customHeight="1"/>
    <row r="482" s="442" customFormat="1" ht="24" customHeight="1"/>
    <row r="483" s="442" customFormat="1" ht="24" customHeight="1"/>
    <row r="484" s="442" customFormat="1" ht="24" customHeight="1"/>
    <row r="485" s="442" customFormat="1" ht="24" customHeight="1"/>
    <row r="486" s="442" customFormat="1" ht="24" customHeight="1"/>
    <row r="487" s="442" customFormat="1" ht="24" customHeight="1"/>
    <row r="488" s="442" customFormat="1" ht="24" customHeight="1"/>
    <row r="489" s="442" customFormat="1" ht="24" customHeight="1"/>
    <row r="490" s="442" customFormat="1" ht="24" customHeight="1"/>
    <row r="491" s="442" customFormat="1" ht="24" customHeight="1"/>
    <row r="492" s="442" customFormat="1" ht="24" customHeight="1"/>
    <row r="493" s="442" customFormat="1" ht="24" customHeight="1"/>
    <row r="494" s="442" customFormat="1" ht="24" customHeight="1"/>
    <row r="495" s="442" customFormat="1" ht="24" customHeight="1"/>
    <row r="496" s="442" customFormat="1" ht="24" customHeight="1"/>
    <row r="497" s="442" customFormat="1" ht="24" customHeight="1"/>
    <row r="498" s="442" customFormat="1" ht="24" customHeight="1"/>
    <row r="499" s="442" customFormat="1" ht="24" customHeight="1"/>
    <row r="500" s="442" customFormat="1" ht="24" customHeight="1"/>
    <row r="501" s="442" customFormat="1" ht="24" customHeight="1"/>
    <row r="502" s="442" customFormat="1" ht="24" customHeight="1"/>
    <row r="503" s="442" customFormat="1" ht="24" customHeight="1"/>
    <row r="504" s="442" customFormat="1" ht="24" customHeight="1"/>
    <row r="505" s="442" customFormat="1" ht="24" customHeight="1"/>
    <row r="506" s="442" customFormat="1" ht="24" customHeight="1"/>
    <row r="507" s="442" customFormat="1" ht="24" customHeight="1"/>
    <row r="508" s="442" customFormat="1" ht="24" customHeight="1"/>
    <row r="509" s="442" customFormat="1" ht="24" customHeight="1"/>
    <row r="510" s="442" customFormat="1" ht="24" customHeight="1"/>
    <row r="511" s="442" customFormat="1" ht="24" customHeight="1"/>
    <row r="512" s="442" customFormat="1" ht="24" customHeight="1"/>
    <row r="513" s="442" customFormat="1" ht="24" customHeight="1"/>
    <row r="514" s="442" customFormat="1" ht="24" customHeight="1"/>
    <row r="515" s="442" customFormat="1" ht="24" customHeight="1"/>
    <row r="516" s="442" customFormat="1" ht="24" customHeight="1"/>
    <row r="517" s="442" customFormat="1" ht="24" customHeight="1"/>
    <row r="518" s="442" customFormat="1" ht="24" customHeight="1"/>
    <row r="519" s="442" customFormat="1" ht="24" customHeight="1"/>
    <row r="520" s="442" customFormat="1" ht="24" customHeight="1"/>
    <row r="521" s="442" customFormat="1" ht="24" customHeight="1"/>
    <row r="522" s="442" customFormat="1" ht="24" customHeight="1"/>
    <row r="523" s="442" customFormat="1" ht="24" customHeight="1"/>
    <row r="524" s="442" customFormat="1" ht="24" customHeight="1"/>
    <row r="525" s="442" customFormat="1" ht="24" customHeight="1"/>
    <row r="526" s="442" customFormat="1" ht="24" customHeight="1"/>
    <row r="527" s="442" customFormat="1" ht="24" customHeight="1"/>
    <row r="528" s="442" customFormat="1" ht="24" customHeight="1"/>
    <row r="529" s="442" customFormat="1" ht="24" customHeight="1"/>
    <row r="530" s="442" customFormat="1" ht="24" customHeight="1"/>
    <row r="531" s="442" customFormat="1" ht="24" customHeight="1"/>
    <row r="532" s="442" customFormat="1" ht="24" customHeight="1"/>
    <row r="533" s="442" customFormat="1" ht="24" customHeight="1"/>
    <row r="534" s="442" customFormat="1" ht="24" customHeight="1"/>
    <row r="535" s="442" customFormat="1" ht="24" customHeight="1"/>
    <row r="536" s="442" customFormat="1" ht="24" customHeight="1"/>
    <row r="537" s="442" customFormat="1" ht="24" customHeight="1"/>
    <row r="538" s="442" customFormat="1" ht="24" customHeight="1"/>
    <row r="539" s="442" customFormat="1" ht="24" customHeight="1"/>
    <row r="540" s="442" customFormat="1" ht="24" customHeight="1"/>
    <row r="541" s="442" customFormat="1" ht="24" customHeight="1"/>
    <row r="542" s="442" customFormat="1" ht="24" customHeight="1"/>
    <row r="543" s="442" customFormat="1" ht="24" customHeight="1"/>
    <row r="544" s="442" customFormat="1" ht="24" customHeight="1"/>
    <row r="545" s="442" customFormat="1" ht="24" customHeight="1"/>
    <row r="546" s="442" customFormat="1" ht="24" customHeight="1"/>
    <row r="547" s="442" customFormat="1" ht="24" customHeight="1"/>
    <row r="548" s="442" customFormat="1" ht="24" customHeight="1"/>
    <row r="549" s="442" customFormat="1" ht="24" customHeight="1"/>
    <row r="550" s="442" customFormat="1" ht="24" customHeight="1"/>
    <row r="551" s="442" customFormat="1" ht="24" customHeight="1"/>
    <row r="552" s="442" customFormat="1" ht="24" customHeight="1"/>
    <row r="553" s="442" customFormat="1" ht="24" customHeight="1"/>
    <row r="554" s="442" customFormat="1" ht="24" customHeight="1"/>
    <row r="555" s="442" customFormat="1" ht="24" customHeight="1"/>
    <row r="556" s="442" customFormat="1" ht="24" customHeight="1"/>
    <row r="557" s="442" customFormat="1" ht="24" customHeight="1"/>
    <row r="558" s="442" customFormat="1" ht="24" customHeight="1"/>
    <row r="559" s="442" customFormat="1" ht="24" customHeight="1"/>
    <row r="560" s="442" customFormat="1" ht="24" customHeight="1"/>
    <row r="561" s="442" customFormat="1" ht="24" customHeight="1"/>
    <row r="562" s="442" customFormat="1" ht="24" customHeight="1"/>
    <row r="563" s="442" customFormat="1" ht="24" customHeight="1"/>
    <row r="564" s="442" customFormat="1" ht="24" customHeight="1"/>
    <row r="565" s="442" customFormat="1" ht="24" customHeight="1"/>
    <row r="566" s="442" customFormat="1" ht="24" customHeight="1"/>
    <row r="567" s="442" customFormat="1" ht="24" customHeight="1"/>
    <row r="568" s="442" customFormat="1" ht="24" customHeight="1"/>
    <row r="569" s="442" customFormat="1" ht="24" customHeight="1"/>
    <row r="570" s="442" customFormat="1" ht="24" customHeight="1"/>
    <row r="571" s="442" customFormat="1" ht="24" customHeight="1"/>
    <row r="572" s="442" customFormat="1" ht="24" customHeight="1"/>
    <row r="573" s="442" customFormat="1" ht="24" customHeight="1"/>
    <row r="574" s="442" customFormat="1" ht="24" customHeight="1"/>
    <row r="575" s="442" customFormat="1" ht="24" customHeight="1"/>
    <row r="576" s="442" customFormat="1" ht="24" customHeight="1"/>
    <row r="577" s="442" customFormat="1" ht="24" customHeight="1"/>
    <row r="578" s="442" customFormat="1" ht="24" customHeight="1"/>
    <row r="579" s="442" customFormat="1" ht="24" customHeight="1"/>
    <row r="580" s="442" customFormat="1" ht="24" customHeight="1"/>
    <row r="581" s="442" customFormat="1" ht="24" customHeight="1"/>
    <row r="582" s="442" customFormat="1" ht="24" customHeight="1"/>
    <row r="583" s="442" customFormat="1" ht="24" customHeight="1"/>
    <row r="584" s="442" customFormat="1" ht="24" customHeight="1"/>
    <row r="585" s="442" customFormat="1" ht="24" customHeight="1"/>
    <row r="586" s="442" customFormat="1" ht="24" customHeight="1"/>
    <row r="587" s="442" customFormat="1" ht="24" customHeight="1"/>
    <row r="588" s="442" customFormat="1" ht="24" customHeight="1"/>
    <row r="589" s="442" customFormat="1" ht="24" customHeight="1"/>
    <row r="590" s="442" customFormat="1" ht="24" customHeight="1"/>
    <row r="591" s="442" customFormat="1" ht="24" customHeight="1"/>
    <row r="592" s="442" customFormat="1" ht="24" customHeight="1"/>
    <row r="593" s="442" customFormat="1" ht="24" customHeight="1"/>
    <row r="594" s="442" customFormat="1" ht="24" customHeight="1"/>
    <row r="595" s="442" customFormat="1" ht="24" customHeight="1"/>
    <row r="596" s="442" customFormat="1" ht="24" customHeight="1"/>
    <row r="597" s="442" customFormat="1" ht="24" customHeight="1"/>
    <row r="598" s="442" customFormat="1" ht="24" customHeight="1"/>
    <row r="599" s="442" customFormat="1" ht="24" customHeight="1"/>
    <row r="600" s="442" customFormat="1" ht="24" customHeight="1"/>
    <row r="601" s="442" customFormat="1" ht="24" customHeight="1"/>
    <row r="602" s="442" customFormat="1" ht="24" customHeight="1"/>
    <row r="603" s="442" customFormat="1" ht="24" customHeight="1"/>
    <row r="604" s="442" customFormat="1" ht="24" customHeight="1"/>
    <row r="605" s="442" customFormat="1" ht="24" customHeight="1"/>
    <row r="606" s="442" customFormat="1" ht="24" customHeight="1"/>
    <row r="607" s="442" customFormat="1" ht="24" customHeight="1"/>
    <row r="608" s="442" customFormat="1" ht="24" customHeight="1"/>
    <row r="609" s="442" customFormat="1" ht="24" customHeight="1"/>
  </sheetData>
  <mergeCells count="102">
    <mergeCell ref="F1:K1"/>
    <mergeCell ref="F4:G4"/>
    <mergeCell ref="F5:G5"/>
    <mergeCell ref="F7:G7"/>
    <mergeCell ref="F9:G9"/>
    <mergeCell ref="F11:G11"/>
    <mergeCell ref="F12:G12"/>
    <mergeCell ref="F13:G13"/>
    <mergeCell ref="F14:G14"/>
    <mergeCell ref="F15:G15"/>
    <mergeCell ref="F17:G17"/>
    <mergeCell ref="F18:G18"/>
    <mergeCell ref="F19:G19"/>
    <mergeCell ref="F20:G20"/>
    <mergeCell ref="F21:G21"/>
    <mergeCell ref="F174:G174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332:G332"/>
    <mergeCell ref="F357:G357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</mergeCells>
  <phoneticPr fontId="10"/>
  <pageMargins left="0.70866141732283472" right="0.70866141732283472" top="0.74803149606299213" bottom="0.74803149606299213" header="0.31496062992125984" footer="0.31496062992125984"/>
  <pageSetup paperSize="9" scale="89" fitToWidth="1" fitToHeight="0" orientation="landscape" usePrinterDefaults="1" r:id="rId1"/>
  <rowBreaks count="3" manualBreakCount="3">
    <brk id="22" min="1" max="11" man="1"/>
    <brk id="43" min="1" max="11" man="1"/>
    <brk id="67" min="1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表紙・工事概要</vt:lpstr>
      <vt:lpstr>Sheet2 (2)</vt:lpstr>
      <vt:lpstr>実施内訳書</vt:lpstr>
      <vt:lpstr>直接仮設</vt:lpstr>
      <vt:lpstr>土工事</vt:lpstr>
      <vt:lpstr>地業</vt:lpstr>
      <vt:lpstr>鉄筋</vt:lpstr>
      <vt:lpstr>コンクリート</vt:lpstr>
      <vt:lpstr>型枠</vt:lpstr>
      <vt:lpstr>本体工事</vt:lpstr>
      <vt:lpstr>外構</vt:lpstr>
      <vt:lpstr>電気</vt:lpstr>
      <vt:lpstr>機械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川崎　大也</dc:creator>
  <cp:lastModifiedBy>久武　正和</cp:lastModifiedBy>
  <cp:lastPrinted>2026-04-09T05:28:01Z</cp:lastPrinted>
  <dcterms:created xsi:type="dcterms:W3CDTF">2019-10-23T09:22:35Z</dcterms:created>
  <dcterms:modified xsi:type="dcterms:W3CDTF">2026-09-30T02:55:33Z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2026-09-30T02:55:33Z</vt:filetime>
  </property>
</Properties>
</file>