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840"/>
  </bookViews>
  <sheets>
    <sheet name="コンサル" sheetId="8" r:id="rId1"/>
    <sheet name="物品" sheetId="3" r:id="rId2"/>
    <sheet name="役務" sheetId="4" r:id="rId3"/>
    <sheet name="filterコンサル" sheetId="9" state="hidden" r:id="rId4"/>
    <sheet name="filter役務" sheetId="6" state="hidden" r:id="rId5"/>
    <sheet name="filter物品" sheetId="7" state="hidden" r:id="rId6"/>
  </sheets>
  <externalReferences>
    <externalReference r:id="rId7"/>
  </externalReferences>
  <definedNames>
    <definedName name="_xlnm._FilterDatabase" localSheetId="0" hidden="1">コンサル!$B$4:$N$10</definedName>
    <definedName name="_xlnm._FilterDatabase" localSheetId="1" hidden="1">物品!$A$4:$N$23</definedName>
    <definedName name="_xlnm._FilterDatabase" localSheetId="2" hidden="1">役務!$B$4:$N$56</definedName>
    <definedName name="format">"GET.CELL(7,Sheet1!$a$1)&amp;LEFT(NOW(),0)"</definedName>
    <definedName name="入札箇所一覧表">[1]ＤＢ!$A$6:$EM$53</definedName>
    <definedName name="_xlnm.Print_Titles" localSheetId="2">役務!$1:$4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da="http://schemas.microsoft.com/office/spreadsheetml/2017/dynamicarray" xmlns:xlrd="http://schemas.microsoft.com/office/spreadsheetml/2017/richdata" xmlns="http://schemas.openxmlformats.org/spreadsheetml/2006/main">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<sst xmlns="http://schemas.openxmlformats.org/spreadsheetml/2006/main" xmlns:r="http://schemas.openxmlformats.org/officeDocument/2006/relationships" count="264" uniqueCount="264">
  <si>
    <t>落札金額</t>
  </si>
  <si>
    <t>案件名称</t>
  </si>
  <si>
    <t>履行場所又は納入場所</t>
  </si>
  <si>
    <t>入札・見積書締切日時</t>
  </si>
  <si>
    <t>部分払い回数</t>
  </si>
  <si>
    <t>令和8年度香南市競争入札参加資格有資格者名簿の中から、本業務の遂行が可能な市内本店業者3者を選定。</t>
  </si>
  <si>
    <t>契約方法名称</t>
  </si>
  <si>
    <t>ランク</t>
  </si>
  <si>
    <t>依頼元情報－内線番号</t>
  </si>
  <si>
    <t>開札結果</t>
  </si>
  <si>
    <t>集合案件番号</t>
  </si>
  <si>
    <t>予算科目（節）名称</t>
  </si>
  <si>
    <t>指名通知日</t>
  </si>
  <si>
    <t>入札保証金下限</t>
  </si>
  <si>
    <t>選定理由</t>
  </si>
  <si>
    <t>主任監督員・職名</t>
  </si>
  <si>
    <t>最低制限価格区分</t>
  </si>
  <si>
    <t>前払金適用区分名称</t>
  </si>
  <si>
    <t>予定価格（税抜き）</t>
  </si>
  <si>
    <t>業種細目</t>
  </si>
  <si>
    <t>副申書名称</t>
  </si>
  <si>
    <t>予定価格(税抜き)</t>
  </si>
  <si>
    <t>単価契約フラグ</t>
  </si>
  <si>
    <t>年度</t>
  </si>
  <si>
    <t>案件状態名称</t>
  </si>
  <si>
    <t>落札業者代表者</t>
  </si>
  <si>
    <t>契約書作成区分</t>
  </si>
  <si>
    <t>契約金額(税込み)</t>
  </si>
  <si>
    <t>担当課</t>
  </si>
  <si>
    <t>契約種別名称</t>
  </si>
  <si>
    <t>契約相手方</t>
    <rPh sb="0" eb="2">
      <t>ケイヤク</t>
    </rPh>
    <rPh sb="2" eb="5">
      <t>アイテガタ</t>
    </rPh>
    <phoneticPr fontId="2"/>
  </si>
  <si>
    <t>資格区分</t>
    <rPh sb="0" eb="2">
      <t>シカク</t>
    </rPh>
    <rPh sb="2" eb="4">
      <t>クブン</t>
    </rPh>
    <phoneticPr fontId="2"/>
  </si>
  <si>
    <t>審査日</t>
  </si>
  <si>
    <t>案件概要</t>
    <rPh sb="0" eb="2">
      <t>アンケン</t>
    </rPh>
    <rPh sb="2" eb="4">
      <t>ガイヨウ</t>
    </rPh>
    <phoneticPr fontId="2"/>
  </si>
  <si>
    <t>評価項目名称7</t>
  </si>
  <si>
    <t>契約種別</t>
  </si>
  <si>
    <t>契約日</t>
    <rPh sb="0" eb="3">
      <t>ケイヤクビ</t>
    </rPh>
    <phoneticPr fontId="2"/>
  </si>
  <si>
    <t>作成日時</t>
  </si>
  <si>
    <t>依頼元情報－電話番号</t>
  </si>
  <si>
    <t>支払条件区分</t>
  </si>
  <si>
    <t>香南市物品購入業務における入札及び契約に係る基本方針　第3条 情報の公表</t>
  </si>
  <si>
    <t>建設工事及び委託業務における入札・契約制度に関する基本方針　第6条 契約内容の公表</t>
  </si>
  <si>
    <t>情報の公表</t>
  </si>
  <si>
    <t>業者定数</t>
  </si>
  <si>
    <t>商号又は名称</t>
  </si>
  <si>
    <t>開札日</t>
    <rPh sb="0" eb="3">
      <t>カイサツビ</t>
    </rPh>
    <phoneticPr fontId="2"/>
  </si>
  <si>
    <t>小数金額フラグ</t>
  </si>
  <si>
    <t>入札種別名称</t>
  </si>
  <si>
    <t>予定価格公開区分名称</t>
  </si>
  <si>
    <t>主任監督員・所属</t>
  </si>
  <si>
    <t>開札日</t>
    <rPh sb="0" eb="2">
      <t>カイサツ</t>
    </rPh>
    <rPh sb="2" eb="3">
      <t>ビ</t>
    </rPh>
    <phoneticPr fontId="2"/>
  </si>
  <si>
    <t>契約担当者内線番号</t>
  </si>
  <si>
    <t>設計図書等閲覧日時終了</t>
  </si>
  <si>
    <t>調査職員・職名</t>
  </si>
  <si>
    <t>案件番号</t>
  </si>
  <si>
    <t>所属課</t>
  </si>
  <si>
    <t>代表者氏名</t>
  </si>
  <si>
    <t>調達区分</t>
  </si>
  <si>
    <t>調達区分名称</t>
  </si>
  <si>
    <t>履行期限（日数）</t>
  </si>
  <si>
    <t>起案日</t>
  </si>
  <si>
    <t>累計支払額</t>
  </si>
  <si>
    <t>契約担当者氏名</t>
  </si>
  <si>
    <t>入札控室</t>
  </si>
  <si>
    <t>決裁区分</t>
  </si>
  <si>
    <t>決裁区分名称</t>
  </si>
  <si>
    <t>履行期限（開始）</t>
  </si>
  <si>
    <t>設計金額（税込み）</t>
  </si>
  <si>
    <t>履行期限（終了）</t>
  </si>
  <si>
    <t>入札方式名称</t>
  </si>
  <si>
    <t>履行期限（月数）</t>
  </si>
  <si>
    <t>入札種別</t>
  </si>
  <si>
    <t>契約方法</t>
  </si>
  <si>
    <t>地域区分１名称</t>
  </si>
  <si>
    <t>入札方式</t>
  </si>
  <si>
    <t>地域区分２</t>
  </si>
  <si>
    <t>資格区分</t>
  </si>
  <si>
    <t>集約受付日</t>
  </si>
  <si>
    <t>資格区分名称</t>
  </si>
  <si>
    <t>調達区分名称PJ3400</t>
  </si>
  <si>
    <t>業種</t>
  </si>
  <si>
    <t>業種名</t>
  </si>
  <si>
    <t>業種細目名称</t>
  </si>
  <si>
    <t>建設リサイクル法区分名称</t>
  </si>
  <si>
    <t>執行区分</t>
  </si>
  <si>
    <t>執行区分名称</t>
  </si>
  <si>
    <t>担当監督員・職名</t>
  </si>
  <si>
    <t>繰越明許フラグ</t>
  </si>
  <si>
    <t>繰越明許名称</t>
  </si>
  <si>
    <t>消費税率</t>
  </si>
  <si>
    <t>非課税額</t>
  </si>
  <si>
    <t>設計金額（税抜き）</t>
  </si>
  <si>
    <t>名簿区分</t>
  </si>
  <si>
    <t>設計金額（消費税額）</t>
  </si>
  <si>
    <t>予定価格（消費税額）</t>
  </si>
  <si>
    <t>予定価格（税込み）</t>
  </si>
  <si>
    <t>予定価格公開区分</t>
  </si>
  <si>
    <t>入札保証金区分</t>
  </si>
  <si>
    <t>入札保証金区分名称</t>
  </si>
  <si>
    <t>調達区分PJ3500</t>
  </si>
  <si>
    <t>名簿区分名称</t>
  </si>
  <si>
    <t>契約保証金区分</t>
  </si>
  <si>
    <t>契約保証金区分名称</t>
  </si>
  <si>
    <t>契約保証金下限</t>
  </si>
  <si>
    <t>最低制限価格区分名称</t>
  </si>
  <si>
    <t>調査基準等価格（税抜き）</t>
  </si>
  <si>
    <t>調査基準等価格公開区分</t>
  </si>
  <si>
    <t>調査基準等価格公開区分名称</t>
  </si>
  <si>
    <t>内訳書提出区分</t>
  </si>
  <si>
    <t>契約方法区分</t>
  </si>
  <si>
    <t>内訳書提出区分名称</t>
  </si>
  <si>
    <t>契約書作成区分名称</t>
  </si>
  <si>
    <t>建設リサイクル法区分</t>
  </si>
  <si>
    <t>前払金適用区分</t>
  </si>
  <si>
    <t>前払金上限</t>
  </si>
  <si>
    <t>支払条件区分名称</t>
  </si>
  <si>
    <t>参加資格審査区分</t>
  </si>
  <si>
    <t>名簿区分名称PJ3500</t>
  </si>
  <si>
    <t>契約保証金の種類名称</t>
  </si>
  <si>
    <t>参加資格審査区分名称</t>
  </si>
  <si>
    <t>ＶＥ案件区分</t>
  </si>
  <si>
    <t>所在地</t>
  </si>
  <si>
    <t>代表者役職</t>
  </si>
  <si>
    <t>ＶＥ案件区分名称</t>
  </si>
  <si>
    <t>落札方式区分</t>
  </si>
  <si>
    <t>案件概要</t>
  </si>
  <si>
    <t>落札方式区分名称</t>
  </si>
  <si>
    <t>発注条件</t>
  </si>
  <si>
    <t>契約期間（開始）</t>
  </si>
  <si>
    <t>評価項目名称1</t>
  </si>
  <si>
    <t>発注条件名称</t>
  </si>
  <si>
    <t>案件公表区分</t>
  </si>
  <si>
    <t>指名業者選定委員会区分</t>
  </si>
  <si>
    <t>案件公表区分名称</t>
  </si>
  <si>
    <t>依頼元情報－課所名</t>
  </si>
  <si>
    <t>依頼元情報－担当者氏名</t>
  </si>
  <si>
    <t>依頼元情報－FAX番号</t>
  </si>
  <si>
    <t>落札業者番号</t>
  </si>
  <si>
    <t>依頼元情報－依頼番号（工事番号）</t>
  </si>
  <si>
    <t>備考</t>
  </si>
  <si>
    <t>公表用備考</t>
  </si>
  <si>
    <t>現場説明区分</t>
  </si>
  <si>
    <t>現場説明区分名称</t>
  </si>
  <si>
    <t>現場説明日時</t>
  </si>
  <si>
    <t>現場説明場所</t>
  </si>
  <si>
    <t>調達区分PJ3400</t>
  </si>
  <si>
    <t>入札場所</t>
  </si>
  <si>
    <t>設計図書等閲覧日時開始</t>
  </si>
  <si>
    <t>令和8年度香南市競争入札参加資格有資格者名簿の中から、本業務の遂行が可能な市内本店業者3者、営業熱心な県内業者3者を選定。</t>
  </si>
  <si>
    <t>設計図書等閲覧場所</t>
  </si>
  <si>
    <t>質問受付日時開始</t>
  </si>
  <si>
    <t>質問受付日時終了</t>
  </si>
  <si>
    <t>質問回答日時開始</t>
  </si>
  <si>
    <t>申請事業所区分</t>
  </si>
  <si>
    <t>質問回答日時終了</t>
  </si>
  <si>
    <t>総括監督員・所属</t>
  </si>
  <si>
    <t>公告日</t>
  </si>
  <si>
    <t>担当監督員・所属</t>
  </si>
  <si>
    <t>入札参加申請締切日時</t>
  </si>
  <si>
    <t>入札・見積書締切日時（２回目）</t>
  </si>
  <si>
    <t>入札・見積書締切日時（３回目）</t>
  </si>
  <si>
    <t>入札・見積書締切日時（４回目）</t>
  </si>
  <si>
    <t>入札・見積書締切日時（５回目）</t>
  </si>
  <si>
    <t>入札立会人氏名</t>
  </si>
  <si>
    <t>JV業者区分PJ3500</t>
  </si>
  <si>
    <t>開札日時</t>
  </si>
  <si>
    <t>見積書提出区分</t>
  </si>
  <si>
    <t>備考PJ3400</t>
  </si>
  <si>
    <t>見積書提出区分名称</t>
  </si>
  <si>
    <t>契約方法区分名称</t>
  </si>
  <si>
    <t>特記事項</t>
  </si>
  <si>
    <t>入札特定条件</t>
  </si>
  <si>
    <t>選定理由２</t>
  </si>
  <si>
    <t>指名業者選定委員会区分名称</t>
  </si>
  <si>
    <t>工事監理業務委託フラグ</t>
  </si>
  <si>
    <t>連携先案件番号</t>
  </si>
  <si>
    <t>版コード</t>
  </si>
  <si>
    <t>開札日時PJ3400</t>
  </si>
  <si>
    <t>落札業者名</t>
  </si>
  <si>
    <t>建設リサイクル法区分名称PJ3500</t>
  </si>
  <si>
    <t>総括監督員・氏名</t>
  </si>
  <si>
    <t>評価項目名称9</t>
  </si>
  <si>
    <t>落札業者事業所名</t>
  </si>
  <si>
    <t>前払金合計</t>
  </si>
  <si>
    <t>契約金額（消費税額）</t>
  </si>
  <si>
    <t>落札業者所在地</t>
  </si>
  <si>
    <t>落札業者代表者役職</t>
  </si>
  <si>
    <t>総合評価区分名称</t>
  </si>
  <si>
    <t>JV業者区分</t>
  </si>
  <si>
    <t>調査職員・氏名</t>
  </si>
  <si>
    <t>落札比率</t>
  </si>
  <si>
    <t>開札結果登録日時</t>
  </si>
  <si>
    <t>建設リサイクル法区分PJ3500</t>
  </si>
  <si>
    <t>契約特定条件</t>
  </si>
  <si>
    <t>契約日</t>
  </si>
  <si>
    <t>契約期間（終了）</t>
  </si>
  <si>
    <t>契約期間（月数）</t>
  </si>
  <si>
    <t>契約期間（日数）</t>
  </si>
  <si>
    <t>契約金額（税抜き）</t>
  </si>
  <si>
    <t>消費税率PJ3500</t>
  </si>
  <si>
    <t>支払残額</t>
  </si>
  <si>
    <t>消費税率名称</t>
  </si>
  <si>
    <t>契約金額（税込み）</t>
  </si>
  <si>
    <t>調達区分名称PJ3500</t>
  </si>
  <si>
    <t>名簿区分PJ3500</t>
  </si>
  <si>
    <t>版コード名称</t>
  </si>
  <si>
    <t>業者番号</t>
  </si>
  <si>
    <t>事業所名</t>
  </si>
  <si>
    <t>電話番号</t>
  </si>
  <si>
    <t>FAX番号</t>
  </si>
  <si>
    <t>申請事業所区分名称</t>
  </si>
  <si>
    <t>地域区分１</t>
  </si>
  <si>
    <t>業者登録区分</t>
  </si>
  <si>
    <t>業者登録区分名称</t>
  </si>
  <si>
    <t>主任監督員・氏名</t>
  </si>
  <si>
    <t>地域区分２名称</t>
  </si>
  <si>
    <t>契約事務完了フラグ</t>
  </si>
  <si>
    <t>総括監督員・職名</t>
  </si>
  <si>
    <t>担当監督員・氏名</t>
  </si>
  <si>
    <t>調査職員・所属</t>
  </si>
  <si>
    <t>部分払金合計</t>
  </si>
  <si>
    <t>評価項目名称10</t>
  </si>
  <si>
    <t>完成払金合計</t>
  </si>
  <si>
    <t>依頼日</t>
  </si>
  <si>
    <t>更新日時</t>
  </si>
  <si>
    <t>更新ユーザID</t>
  </si>
  <si>
    <t>依頼元情報-担当課名称</t>
  </si>
  <si>
    <t>受付日</t>
  </si>
  <si>
    <t>予算科目（節）</t>
  </si>
  <si>
    <t>予算科目（細節）</t>
  </si>
  <si>
    <t>予算科目（細節）名称</t>
  </si>
  <si>
    <t>副申書</t>
  </si>
  <si>
    <t>純工事費（税抜き）</t>
  </si>
  <si>
    <t>現場管理費（税抜き）</t>
  </si>
  <si>
    <t>一般管理費（税抜き）</t>
  </si>
  <si>
    <t>機器費（税抜き）</t>
  </si>
  <si>
    <t>共通費（税抜き）</t>
  </si>
  <si>
    <t>諸経費（税抜き）</t>
  </si>
  <si>
    <t>落札結果区分</t>
  </si>
  <si>
    <t>落札結果区分名称</t>
  </si>
  <si>
    <t>失格基準価格区分名称</t>
  </si>
  <si>
    <t>契約保証金の種類</t>
  </si>
  <si>
    <t>検査区分</t>
  </si>
  <si>
    <t>検査区分名称</t>
  </si>
  <si>
    <t>契約解除日</t>
  </si>
  <si>
    <t>失格基準価格区分</t>
  </si>
  <si>
    <t>失格基準価格</t>
  </si>
  <si>
    <t>総合評価区分</t>
  </si>
  <si>
    <t>評価項目名称3</t>
  </si>
  <si>
    <t>総合評価算出方式</t>
  </si>
  <si>
    <t>総合評価算出方式名称</t>
  </si>
  <si>
    <t>疑義の受付期限</t>
  </si>
  <si>
    <t>同等品申請区分</t>
  </si>
  <si>
    <t>同等品申請区分名称</t>
  </si>
  <si>
    <t>基準評価値</t>
  </si>
  <si>
    <t>案件変数１</t>
  </si>
  <si>
    <t>案件変数２</t>
  </si>
  <si>
    <t>評価項目名称2</t>
  </si>
  <si>
    <t>評価項目名称4</t>
  </si>
  <si>
    <t>評価項目名称5</t>
  </si>
  <si>
    <t>評価項目名称6</t>
  </si>
  <si>
    <t>評価項目名称8</t>
  </si>
  <si>
    <t>明細案件フラグ</t>
  </si>
  <si>
    <t>（令和8年4月1日～令和8年9月30日）</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</si>
</sst>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e&quot;年&quot;m&quot;月&quot;d&quot;日&quot;;@"/>
    <numFmt numFmtId="177" formatCode="&quot;¥&quot;#,##0_);[Red]\(&quot;¥&quot;#,##0\)"/>
  </numFmts>
  <fonts count="4">
    <font>
      <sz val="10"/>
      <color theme="1"/>
      <name val="ＭＳ 明朝"/>
      <family val="1"/>
    </font>
    <font>
      <sz val="11"/>
      <color auto="1"/>
      <name val="ＭＳ Ｐゴシック"/>
      <family val="3"/>
    </font>
    <font>
      <sz val="6"/>
      <color auto="1"/>
      <name val="ＭＳ 明朝"/>
      <family val="1"/>
    </font>
    <font>
      <b/>
      <sz val="11"/>
      <color theme="1"/>
      <name val="ＭＳ 明朝"/>
      <family val="1"/>
    </font>
  </fonts>
  <fills count="3">
    <fill>
      <patternFill patternType="none"/>
    </fill>
    <fill>
      <patternFill patternType="gray125"/>
    </fill>
    <fill>
      <patternFill patternType="solid">
        <fgColor theme="9" tint="0.8"/>
        <bgColor indexed="64"/>
      </patternFill>
    </fill>
  </fills>
  <borders count="10">
    <border>
      <left/>
      <right/>
      <top/>
      <bottom/>
      <diagonal/>
    </border>
    <border>
      <left style="medium">
        <color rgb="FF00B050"/>
      </left>
      <right style="thin">
        <color rgb="FF92D050"/>
      </right>
      <top style="medium">
        <color rgb="FF00B050"/>
      </top>
      <bottom style="thin">
        <color rgb="FF92D050"/>
      </bottom>
      <diagonal/>
    </border>
    <border>
      <left style="medium">
        <color rgb="FF00B050"/>
      </left>
      <right style="thin">
        <color rgb="FF92D050"/>
      </right>
      <top style="thin">
        <color rgb="FF92D050"/>
      </top>
      <bottom style="thin">
        <color rgb="FF92D050"/>
      </bottom>
      <diagonal/>
    </border>
    <border>
      <left style="medium">
        <color rgb="FF00B050"/>
      </left>
      <right style="thin">
        <color rgb="FF92D050"/>
      </right>
      <top style="thin">
        <color rgb="FF92D050"/>
      </top>
      <bottom style="medium">
        <color rgb="FF00B050"/>
      </bottom>
      <diagonal/>
    </border>
    <border>
      <left style="thin">
        <color rgb="FF92D050"/>
      </left>
      <right style="thin">
        <color rgb="FF92D050"/>
      </right>
      <top style="medium">
        <color rgb="FF00B050"/>
      </top>
      <bottom style="thin">
        <color rgb="FF92D050"/>
      </bottom>
      <diagonal/>
    </border>
    <border>
      <left style="thin">
        <color rgb="FF92D050"/>
      </left>
      <right style="thin">
        <color rgb="FF92D050"/>
      </right>
      <top style="thin">
        <color rgb="FF92D050"/>
      </top>
      <bottom style="thin">
        <color rgb="FF92D050"/>
      </bottom>
      <diagonal/>
    </border>
    <border>
      <left style="thin">
        <color rgb="FF92D050"/>
      </left>
      <right style="thin">
        <color rgb="FF92D050"/>
      </right>
      <top style="thin">
        <color rgb="FF92D050"/>
      </top>
      <bottom style="medium">
        <color rgb="FF00B050"/>
      </bottom>
      <diagonal/>
    </border>
    <border>
      <left style="thin">
        <color rgb="FF92D050"/>
      </left>
      <right style="medium">
        <color rgb="FF00B050"/>
      </right>
      <top style="medium">
        <color rgb="FF00B050"/>
      </top>
      <bottom style="thin">
        <color rgb="FF92D050"/>
      </bottom>
      <diagonal/>
    </border>
    <border>
      <left style="thin">
        <color rgb="FF92D050"/>
      </left>
      <right style="medium">
        <color rgb="FF00B050"/>
      </right>
      <top style="thin">
        <color rgb="FF92D050"/>
      </top>
      <bottom style="thin">
        <color rgb="FF92D050"/>
      </bottom>
      <diagonal/>
    </border>
    <border>
      <left style="thin">
        <color rgb="FF92D050"/>
      </left>
      <right style="medium">
        <color rgb="FF00B050"/>
      </right>
      <top style="thin">
        <color rgb="FF92D050"/>
      </top>
      <bottom style="medium">
        <color rgb="FF00B050"/>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xf numFmtId="0" fontId="3" fillId="0" borderId="0" xfId="0" applyFont="1" applyAlignment="1">
      <alignment horizontal="left" vertical="center"/>
    </xf>
    <xf numFmtId="0" fontId="0" fillId="2" borderId="1" xfId="0" applyFill="1" applyBorder="1" applyAlignment="1">
      <alignment horizontal="center" vertical="center"/>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0" xfId="0" applyFill="1">
      <alignment vertical="center"/>
    </xf>
    <xf numFmtId="0" fontId="0" fillId="2" borderId="4" xfId="0" applyFill="1" applyBorder="1" applyAlignment="1">
      <alignment horizontal="center" vertical="center"/>
    </xf>
    <xf numFmtId="0" fontId="0" fillId="0" borderId="5" xfId="0" applyBorder="1" applyAlignment="1">
      <alignment vertical="center" wrapText="1"/>
    </xf>
    <xf numFmtId="0" fontId="0" fillId="0" borderId="6" xfId="0" applyFont="1" applyBorder="1" applyAlignment="1">
      <alignment vertical="center" wrapText="1"/>
    </xf>
    <xf numFmtId="176" fontId="0" fillId="0" borderId="5" xfId="0" applyNumberFormat="1" applyBorder="1" applyAlignment="1">
      <alignment vertical="center"/>
    </xf>
    <xf numFmtId="176" fontId="0" fillId="0" borderId="6" xfId="0" applyNumberFormat="1" applyFont="1" applyBorder="1" applyAlignment="1">
      <alignment vertical="center"/>
    </xf>
    <xf numFmtId="0" fontId="0" fillId="0" borderId="5" xfId="0" applyBorder="1" applyAlignment="1">
      <alignment vertical="center"/>
    </xf>
    <xf numFmtId="0" fontId="0" fillId="0" borderId="6" xfId="0" applyFont="1" applyBorder="1" applyAlignment="1">
      <alignment vertical="center"/>
    </xf>
    <xf numFmtId="177" fontId="0" fillId="0" borderId="5" xfId="0" applyNumberFormat="1" applyBorder="1" applyAlignment="1">
      <alignment vertical="center"/>
    </xf>
    <xf numFmtId="177" fontId="0" fillId="0" borderId="6" xfId="0" applyNumberFormat="1" applyFont="1" applyBorder="1" applyAlignment="1">
      <alignment vertical="center"/>
    </xf>
    <xf numFmtId="177" fontId="0" fillId="0" borderId="5" xfId="0" applyNumberFormat="1" applyBorder="1" applyAlignment="1">
      <alignment horizontal="right" vertical="center"/>
    </xf>
    <xf numFmtId="177" fontId="0" fillId="0" borderId="6" xfId="0" applyNumberFormat="1" applyFont="1" applyBorder="1" applyAlignment="1">
      <alignment horizontal="right" vertical="center"/>
    </xf>
    <xf numFmtId="0" fontId="0" fillId="2" borderId="4" xfId="0" applyFill="1" applyBorder="1" applyAlignment="1">
      <alignment horizontal="center" vertical="center" wrapText="1"/>
    </xf>
    <xf numFmtId="0" fontId="0" fillId="2" borderId="7" xfId="0" applyFill="1" applyBorder="1" applyAlignment="1">
      <alignment horizontal="center" vertical="center" wrapText="1"/>
    </xf>
    <xf numFmtId="0" fontId="0" fillId="0" borderId="8" xfId="0" applyBorder="1" applyAlignment="1">
      <alignment horizontal="left" vertical="center" wrapText="1"/>
    </xf>
    <xf numFmtId="0" fontId="0" fillId="0" borderId="9" xfId="0" applyFont="1" applyBorder="1" applyAlignment="1">
      <alignment horizontal="left" vertical="center" wrapText="1"/>
    </xf>
    <xf numFmtId="0" fontId="0" fillId="0" borderId="0" xfId="0" applyAlignment="1">
      <alignment horizontal="right" vertical="center" wrapText="1"/>
    </xf>
    <xf numFmtId="0" fontId="0" fillId="0" borderId="0" xfId="0" applyAlignment="1">
      <alignment wrapText="1"/>
    </xf>
    <xf numFmtId="0" fontId="0" fillId="2" borderId="1" xfId="0" applyFill="1" applyBorder="1" applyAlignment="1">
      <alignment vertical="center" wrapText="1"/>
    </xf>
    <xf numFmtId="0" fontId="0" fillId="2" borderId="4" xfId="0" applyFill="1" applyBorder="1" applyAlignment="1">
      <alignment vertical="center" wrapText="1"/>
    </xf>
    <xf numFmtId="176" fontId="0" fillId="0" borderId="5" xfId="0" applyNumberFormat="1" applyBorder="1" applyAlignment="1">
      <alignment vertical="center" wrapText="1"/>
    </xf>
    <xf numFmtId="176" fontId="0" fillId="0" borderId="6" xfId="0" applyNumberFormat="1" applyFont="1" applyBorder="1" applyAlignment="1">
      <alignment vertical="center" wrapText="1"/>
    </xf>
    <xf numFmtId="177" fontId="0" fillId="0" borderId="5" xfId="0" applyNumberFormat="1" applyBorder="1" applyAlignment="1">
      <alignment vertical="center" wrapText="1"/>
    </xf>
    <xf numFmtId="177" fontId="0" fillId="0" borderId="6" xfId="0" applyNumberFormat="1" applyFont="1" applyBorder="1" applyAlignment="1">
      <alignment vertical="center" wrapText="1"/>
    </xf>
    <xf numFmtId="177" fontId="0" fillId="0" borderId="5" xfId="0" applyNumberFormat="1" applyBorder="1" applyAlignment="1">
      <alignment horizontal="right" vertical="center" wrapText="1"/>
    </xf>
    <xf numFmtId="177" fontId="0" fillId="0" borderId="6" xfId="0" applyNumberFormat="1" applyFont="1" applyBorder="1" applyAlignment="1">
      <alignment horizontal="right" vertical="center" wrapText="1"/>
    </xf>
    <xf numFmtId="0" fontId="0" fillId="2" borderId="7" xfId="0" applyFill="1" applyBorder="1" applyAlignment="1">
      <alignment horizontal="left" vertical="center" wrapText="1"/>
    </xf>
  </cellXfs>
  <cellStyles count="2">
    <cellStyle name="標準" xfId="0" builtinId="0"/>
    <cellStyle name="標準 2" xfId="1"/>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externalLink" Target="externalLinks/externalLink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 Id="rId11" Type="http://schemas.openxmlformats.org/officeDocument/2006/relationships/sheetMetadata" Target="metadata.xml" /><Relationship Id="rId12" Type="http://schemas.microsoft.com/office/2017/06/relationships/rdRichValue" Target="richData/rdrichvalue.xml" /><Relationship Id="rId13" Type="http://schemas.microsoft.com/office/2017/06/relationships/rdRichValueStructure" Target="richData/rdrichvaluestructure.xml" /><Relationship Id="rId14" Type="http://schemas.microsoft.com/office/2017/06/relationships/rdRichValueTypes" Target="richData/rdRichValueTyp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Keiyaku-svr\drv-n\Documents%20and%20Settings\Anabuki\&#12487;&#12473;&#12463;&#12488;&#12483;&#12503;\&#22865;&#32004;&#31649;&#36001;&#35506;\&#31532;11&#22238;&#20837;&#26413;\&#20837;&#26413;&#26989;&#21209;(&#31532;11&#22238;&#65289;.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N68"/>
  <sheetViews>
    <sheetView tabSelected="1" zoomScale="85" zoomScaleNormal="85" workbookViewId="0">
      <selection activeCell="F17" sqref="F17"/>
    </sheetView>
  </sheetViews>
  <sheetFormatPr defaultRowHeight="12"/>
  <cols>
    <col min="1" max="1" width="2" customWidth="1"/>
    <col min="2" max="2" width="77.140625" bestFit="1" customWidth="1"/>
    <col min="3" max="3" width="25.28515625" bestFit="1" customWidth="1"/>
    <col min="4" max="4" width="23.5703125" customWidth="1"/>
    <col min="5" max="5" width="23.140625" customWidth="1"/>
    <col min="6" max="6" width="47.140625" customWidth="1"/>
    <col min="7" max="8" width="16.42578125" bestFit="1" customWidth="1"/>
    <col min="9" max="9" width="11.85546875" bestFit="1" customWidth="1"/>
    <col min="10" max="10" width="18.7109375" bestFit="1" customWidth="1"/>
    <col min="11" max="11" width="14.28515625" bestFit="1" customWidth="1"/>
    <col min="12" max="12" width="20.85546875" bestFit="1" customWidth="1"/>
    <col min="13" max="13" width="43.42578125" style="1" bestFit="1" customWidth="1"/>
    <col min="14" max="14" width="92.7109375" style="2" customWidth="1"/>
  </cols>
  <sheetData>
    <row r="1" spans="2:14" ht="24" customHeight="1">
      <c r="B1" s="5" t="s">
        <v>41</v>
      </c>
      <c r="C1" s="5"/>
      <c r="D1" s="5"/>
      <c r="E1" s="5"/>
      <c r="F1" s="5"/>
      <c r="G1" s="5"/>
      <c r="H1" s="5"/>
      <c r="I1" s="5"/>
      <c r="J1" s="5"/>
      <c r="K1" s="5"/>
      <c r="L1" s="5"/>
      <c r="M1" s="5"/>
      <c r="N1" s="5"/>
    </row>
    <row r="2" spans="2:14">
      <c r="B2" t="s">
        <v>263</v>
      </c>
    </row>
    <row r="3" spans="2:14" ht="12.75"/>
    <row r="4" spans="2:14" s="3" customFormat="1" ht="27" customHeight="1">
      <c r="B4" s="6" t="s">
        <v>1</v>
      </c>
      <c r="C4" s="10" t="s">
        <v>2</v>
      </c>
      <c r="D4" s="10" t="s">
        <v>6</v>
      </c>
      <c r="E4" s="10" t="s">
        <v>31</v>
      </c>
      <c r="F4" s="10" t="s">
        <v>33</v>
      </c>
      <c r="G4" s="10" t="s">
        <v>45</v>
      </c>
      <c r="H4" s="10" t="s">
        <v>36</v>
      </c>
      <c r="I4" s="10" t="s">
        <v>28</v>
      </c>
      <c r="J4" s="10" t="s">
        <v>21</v>
      </c>
      <c r="K4" s="10" t="s">
        <v>0</v>
      </c>
      <c r="L4" s="10" t="s">
        <v>27</v>
      </c>
      <c r="M4" s="21" t="s">
        <v>30</v>
      </c>
      <c r="N4" s="22" t="s">
        <v>14</v>
      </c>
    </row>
    <row r="5" spans="2:14" s="4" customFormat="1" ht="59.25" customHeight="1">
      <c r="B5" s="7" t="str">
        <v>（水公管第08006号）野市浄化センター他水質試験委託業務</v>
      </c>
      <c r="C5" s="11" t="str">
        <v>香南市野市町、香我美町及び夜須町</v>
      </c>
      <c r="D5" s="11" t="str">
        <v>指名競争入札（郵便入札）</v>
      </c>
      <c r="E5" s="11" t="str">
        <v>土木関係その他業務</v>
      </c>
      <c r="F5" s="11" t="str">
        <v>野市浄化センター他３施設の水質検査　一式</v>
      </c>
      <c r="G5" s="13">
        <v>46119.541666666701</v>
      </c>
      <c r="H5" s="13">
        <v>46119</v>
      </c>
      <c r="I5" s="15" t="str">
        <v>上下水道課</v>
      </c>
      <c r="J5" s="17">
        <v>12930000</v>
      </c>
      <c r="K5" s="17">
        <v>11000000</v>
      </c>
      <c r="L5" s="19">
        <v>12100000</v>
      </c>
      <c r="M5" s="11" t="str">
        <v>株式会社東洋技研</v>
      </c>
      <c r="N5" s="23" t="str">
        <v>令和8年度香南市競争入札参加資格有資格者名簿の中から、自社で水質試験の設備を持ち、計量証明業（水質）の登録のある県内業者を選定。</v>
      </c>
    </row>
    <row r="6" spans="2:14" s="4" customFormat="1" ht="59.25" customHeight="1">
      <c r="B6" s="7" t="str">
        <v>(防第08005号)香南市国土強靭化地域計画改定委託業務</v>
      </c>
      <c r="C6" s="11" t="str">
        <v>香南市</v>
      </c>
      <c r="D6" s="11" t="str">
        <v>指名競争入札（郵便入札）</v>
      </c>
      <c r="E6" s="11" t="str">
        <v>土木関係コンサルタント</v>
      </c>
      <c r="F6" s="11" t="str">
        <v>国土強靭化地域計画改定　1式</v>
      </c>
      <c r="G6" s="13">
        <v>46233.583333333299</v>
      </c>
      <c r="H6" s="13">
        <v>46239</v>
      </c>
      <c r="I6" s="15" t="str">
        <v>防災対策課</v>
      </c>
      <c r="J6" s="17">
        <v>4800000</v>
      </c>
      <c r="K6" s="17">
        <v>3640000</v>
      </c>
      <c r="L6" s="19">
        <v>4004000</v>
      </c>
      <c r="M6" s="11" t="str">
        <v>株式会社第一コンサルタンツ</v>
      </c>
      <c r="N6" s="23" t="str">
        <v>令和8年度香南市競争入札参加資格有資格者名簿の中から「都市計画・地方計画」に登載されている営業熱心又は実績のある県内業者1者・県内営業所業者5者を選定。</v>
      </c>
    </row>
    <row r="7" spans="2:14" s="4" customFormat="1" ht="59.25" customHeight="1">
      <c r="B7" s="7" t="str">
        <v>(住第08021号)香南市立地適正化計画策定及び都市計画マスタープラン改定業務</v>
      </c>
      <c r="C7" s="11" t="str">
        <v>香南市役所</v>
      </c>
      <c r="D7" s="11" t="str">
        <v>指名競争入札（郵便入札）</v>
      </c>
      <c r="E7" s="11" t="str">
        <v>その他</v>
      </c>
      <c r="F7" s="11" t="str">
        <v>持続可能なまちづくりを推進するため、都市機能や居住に係る適正な整備・施策方針を検討し、立地適正化計画の策定並びに都市計画マスタープランの改定を図る。</v>
      </c>
      <c r="G7" s="13">
        <v>46160.708333333299</v>
      </c>
      <c r="H7" s="13">
        <v>46171</v>
      </c>
      <c r="I7" s="15" t="str">
        <v>住宅政策課</v>
      </c>
      <c r="J7" s="17">
        <v>27200000</v>
      </c>
      <c r="K7" s="17">
        <v>20300000</v>
      </c>
      <c r="L7" s="19">
        <v>22330000</v>
      </c>
      <c r="M7" s="11" t="str">
        <v>大日本ダイヤコンサルタント株式会社</v>
      </c>
      <c r="N7" s="23" t="str">
        <v>令和8年度香南市競争入札参加資格有資格者名簿の中から、営業熱心または実績のある県内業者6者を選定。</v>
      </c>
    </row>
    <row r="8" spans="2:14" s="4" customFormat="1" ht="59.25" customHeight="1">
      <c r="B8" s="7" t="str">
        <v>(学第08026号)香南市小中学校等プール水水質検査委託業務</v>
      </c>
      <c r="C8" s="11" t="str">
        <v>香南市内小中学校・野市幼稚園</v>
      </c>
      <c r="D8" s="11" t="str">
        <v>指名競争入札（郵便入札）</v>
      </c>
      <c r="E8" s="11" t="str">
        <v>その他</v>
      </c>
      <c r="F8" s="11" t="str">
        <v>香南市内小中学校と野市幼稚園のプール水の水質検査を委託する業務</v>
      </c>
      <c r="G8" s="13">
        <v>46136.541666666701</v>
      </c>
      <c r="H8" s="13">
        <v>46149</v>
      </c>
      <c r="I8" s="15" t="str">
        <v>学校教育課</v>
      </c>
      <c r="J8" s="17">
        <v>1296000</v>
      </c>
      <c r="K8" s="17">
        <v>1224000</v>
      </c>
      <c r="L8" s="19">
        <v>1346400</v>
      </c>
      <c r="M8" s="11" t="str">
        <v>株式会社東洋電化テクノリサーチ</v>
      </c>
      <c r="N8" s="23" t="str">
        <v>令和8年度香南市入札参加資格有資格者名簿の中から、水道法第20条に基づく厚生労働大臣登録水質検査機関のうち県内に検査を行う事業所がある3者を選定。</v>
      </c>
    </row>
    <row r="9" spans="2:14" s="4" customFormat="1" ht="59.25" customHeight="1">
      <c r="B9" s="7" t="str">
        <v>（水農管第08008号）母代寺地区農業集落排水処理施設他水質試験委託業務</v>
      </c>
      <c r="C9" s="11" t="str">
        <v>香南市野市町、香我美町及び夜須町</v>
      </c>
      <c r="D9" s="11" t="str">
        <v>指名競争入札（郵便入札）</v>
      </c>
      <c r="E9" s="11" t="str">
        <v>土木関係その他業務</v>
      </c>
      <c r="F9" s="11" t="str">
        <v>母代寺地区農業集落排水処理施設他５施設の水質検査　一式</v>
      </c>
      <c r="G9" s="13">
        <v>46119.541666666701</v>
      </c>
      <c r="H9" s="13">
        <v>46119</v>
      </c>
      <c r="I9" s="15" t="str">
        <v>上下水道課</v>
      </c>
      <c r="J9" s="17">
        <v>8320000</v>
      </c>
      <c r="K9" s="17">
        <v>6800000</v>
      </c>
      <c r="L9" s="19">
        <v>7480000</v>
      </c>
      <c r="M9" s="11" t="str">
        <v>株式会社東洋電化テクノリサーチ</v>
      </c>
      <c r="N9" s="23" t="str">
        <v>令和8年度香南市競争入札参加資格有資格者名簿の中から、自社で水質試験の設備を持ち、計量証明業（水質）の登録のある県内業者を選定。</v>
      </c>
    </row>
    <row r="10" spans="2:14" s="4" customFormat="1" ht="59.25" customHeight="1">
      <c r="B10" s="8" t="str">
        <v>(防第08007号)香南市事前復興まちづくり計画策定委託業務</v>
      </c>
      <c r="C10" s="12" t="str">
        <v>香南市</v>
      </c>
      <c r="D10" s="12" t="str">
        <v>指名競争入札（郵便入札）</v>
      </c>
      <c r="E10" s="12" t="str">
        <v>土木関係コンサルタント</v>
      </c>
      <c r="F10" s="12" t="str">
        <v>事前復興まちづくり計画策定　一式</v>
      </c>
      <c r="G10" s="14">
        <v>46177.541666666701</v>
      </c>
      <c r="H10" s="14">
        <v>46184</v>
      </c>
      <c r="I10" s="16" t="str">
        <v>防災対策課</v>
      </c>
      <c r="J10" s="18">
        <v>13590000</v>
      </c>
      <c r="K10" s="18">
        <v>13550000</v>
      </c>
      <c r="L10" s="20">
        <v>14905000</v>
      </c>
      <c r="M10" s="12" t="str">
        <v>株式会社第一コンサルタンツ</v>
      </c>
      <c r="N10" s="24" t="str">
        <v>令和8年香南市競争入札参加資格者名簿の中から「都市計画・地方計画」に登載されている営業熱心又は実績のある県内業者４者、県内営業者２者を選定。</v>
      </c>
    </row>
    <row r="11" spans="2:14">
      <c r="B11" s="9"/>
    </row>
    <row r="12" spans="2:14">
      <c r="B12" s="9"/>
    </row>
    <row r="13" spans="2:14">
      <c r="B13" s="9"/>
    </row>
    <row r="14" spans="2:14">
      <c r="B14" s="9"/>
    </row>
    <row r="15" spans="2:14">
      <c r="B15" s="9"/>
    </row>
    <row r="16" spans="2:14">
      <c r="B16" s="9"/>
    </row>
    <row r="17" spans="2:2">
      <c r="B17" s="9"/>
    </row>
    <row r="18" spans="2:2">
      <c r="B18" s="9"/>
    </row>
    <row r="19" spans="2:2">
      <c r="B19" s="9"/>
    </row>
    <row r="20" spans="2:2">
      <c r="B20" s="9"/>
    </row>
    <row r="21" spans="2:2">
      <c r="B21" s="9"/>
    </row>
    <row r="22" spans="2:2">
      <c r="B22" s="9"/>
    </row>
    <row r="23" spans="2:2">
      <c r="B23" s="9"/>
    </row>
    <row r="24" spans="2:2">
      <c r="B24" s="9"/>
    </row>
    <row r="25" spans="2:2">
      <c r="B25" s="9"/>
    </row>
    <row r="26" spans="2:2">
      <c r="B26" s="9"/>
    </row>
    <row r="27" spans="2:2">
      <c r="B27" s="9"/>
    </row>
    <row r="28" spans="2:2">
      <c r="B28" s="9"/>
    </row>
    <row r="29" spans="2:2">
      <c r="B29" s="9"/>
    </row>
    <row r="30" spans="2:2">
      <c r="B30" s="9"/>
    </row>
    <row r="31" spans="2:2">
      <c r="B31" s="9"/>
    </row>
    <row r="32" spans="2:2">
      <c r="B32" s="9"/>
    </row>
    <row r="33" spans="2:2">
      <c r="B33" s="9"/>
    </row>
    <row r="34" spans="2:2">
      <c r="B34" s="9"/>
    </row>
    <row r="35" spans="2:2">
      <c r="B35" s="9"/>
    </row>
    <row r="36" spans="2:2">
      <c r="B36" s="9"/>
    </row>
    <row r="37" spans="2:2">
      <c r="B37" s="9"/>
    </row>
    <row r="38" spans="2:2">
      <c r="B38" s="9"/>
    </row>
    <row r="39" spans="2:2">
      <c r="B39" s="9"/>
    </row>
    <row r="40" spans="2:2">
      <c r="B40" s="9"/>
    </row>
    <row r="41" spans="2:2">
      <c r="B41" s="9"/>
    </row>
    <row r="42" spans="2:2">
      <c r="B42" s="9"/>
    </row>
    <row r="43" spans="2:2">
      <c r="B43" s="9"/>
    </row>
    <row r="44" spans="2:2">
      <c r="B44" s="9"/>
    </row>
    <row r="45" spans="2:2">
      <c r="B45" s="9"/>
    </row>
    <row r="46" spans="2:2">
      <c r="B46" s="9"/>
    </row>
    <row r="47" spans="2:2">
      <c r="B47" s="9"/>
    </row>
    <row r="48" spans="2:2">
      <c r="B48" s="9"/>
    </row>
    <row r="49" spans="2:2">
      <c r="B49" s="9"/>
    </row>
    <row r="50" spans="2:2">
      <c r="B50" s="9"/>
    </row>
    <row r="51" spans="2:2">
      <c r="B51" s="9"/>
    </row>
    <row r="52" spans="2:2">
      <c r="B52" s="9"/>
    </row>
    <row r="53" spans="2:2">
      <c r="B53" s="9"/>
    </row>
    <row r="54" spans="2:2">
      <c r="B54" s="9"/>
    </row>
    <row r="55" spans="2:2">
      <c r="B55" s="9"/>
    </row>
    <row r="56" spans="2:2">
      <c r="B56" s="9"/>
    </row>
    <row r="57" spans="2:2">
      <c r="B57" s="9"/>
    </row>
    <row r="58" spans="2:2">
      <c r="B58" s="9"/>
    </row>
    <row r="59" spans="2:2">
      <c r="B59" s="9"/>
    </row>
    <row r="60" spans="2:2">
      <c r="B60" s="9"/>
    </row>
    <row r="61" spans="2:2">
      <c r="B61" s="9"/>
    </row>
    <row r="62" spans="2:2">
      <c r="B62" s="9"/>
    </row>
    <row r="63" spans="2:2">
      <c r="B63" s="9"/>
    </row>
    <row r="64" spans="2:2">
      <c r="B64" s="9"/>
    </row>
    <row r="65" spans="2:2">
      <c r="B65" s="9"/>
    </row>
    <row r="66" spans="2:2">
      <c r="B66" s="9"/>
    </row>
    <row r="67" spans="2:2">
      <c r="B67" s="9"/>
    </row>
    <row r="68" spans="2:2">
      <c r="B68" s="9"/>
    </row>
  </sheetData>
  <autoFilter ref="B4:N10">
    <sortState ref="B5:N13">
      <sortCondition ref="H1:H10"/>
    </sortState>
  </autoFilter>
  <mergeCells count="1">
    <mergeCell ref="B1:N1"/>
  </mergeCells>
  <phoneticPr fontId="2"/>
  <conditionalFormatting sqref="K5:K10">
    <cfRule type="cellIs" dxfId="2" priority="1" operator="greaterThan">
      <formula>$J5</formula>
    </cfRule>
  </conditionalFormatting>
  <pageMargins left="0.7" right="0.7" top="0.75" bottom="0.75" header="0.3" footer="0.3"/>
  <pageSetup paperSize="8" scale="49"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N23"/>
  <sheetViews>
    <sheetView topLeftCell="E1" zoomScale="85" zoomScaleNormal="85" workbookViewId="0">
      <pane ySplit="4" topLeftCell="A5" activePane="bottomLeft" state="frozen"/>
      <selection pane="bottomLeft" activeCell="E7" sqref="E7"/>
    </sheetView>
  </sheetViews>
  <sheetFormatPr defaultRowHeight="12"/>
  <cols>
    <col min="1" max="1" width="3.140625" customWidth="1"/>
    <col min="2" max="2" width="77.140625" bestFit="1" customWidth="1"/>
    <col min="3" max="3" width="25.28515625" bestFit="1" customWidth="1"/>
    <col min="4" max="4" width="23.5703125" customWidth="1"/>
    <col min="5" max="5" width="23.140625" customWidth="1"/>
    <col min="6" max="6" width="47.140625" customWidth="1"/>
    <col min="7" max="8" width="16.5703125" bestFit="1" customWidth="1"/>
    <col min="9" max="9" width="11.85546875" bestFit="1" customWidth="1"/>
    <col min="10" max="10" width="18.7109375" bestFit="1" customWidth="1"/>
    <col min="11" max="11" width="14.28515625" bestFit="1" customWidth="1"/>
    <col min="12" max="12" width="20.85546875" bestFit="1" customWidth="1"/>
    <col min="13" max="13" width="43.42578125" style="1" bestFit="1" customWidth="1"/>
    <col min="14" max="14" width="92.7109375" style="2" customWidth="1"/>
  </cols>
  <sheetData>
    <row r="1" spans="2:14" ht="24" customHeight="1">
      <c r="B1" s="5" t="s">
        <v>40</v>
      </c>
      <c r="C1" s="5"/>
      <c r="D1" s="5"/>
      <c r="E1" s="5"/>
      <c r="F1" s="5"/>
      <c r="G1" s="5"/>
      <c r="H1" s="5"/>
      <c r="I1" s="5"/>
      <c r="J1" s="5"/>
      <c r="K1" s="5"/>
      <c r="L1" s="5"/>
      <c r="M1" s="5"/>
      <c r="N1" s="5"/>
    </row>
    <row r="2" spans="2:14">
      <c r="B2" t="str">
        <f>コンサル!B2</f>
        <v>（令和8年4月1日～令和8年9月30日）</v>
      </c>
    </row>
    <row r="3" spans="2:14" ht="12.75"/>
    <row r="4" spans="2:14" s="3" customFormat="1" ht="27" customHeight="1">
      <c r="B4" s="6" t="s">
        <v>1</v>
      </c>
      <c r="C4" s="10" t="s">
        <v>2</v>
      </c>
      <c r="D4" s="10" t="s">
        <v>6</v>
      </c>
      <c r="E4" s="10" t="s">
        <v>31</v>
      </c>
      <c r="F4" s="10" t="s">
        <v>33</v>
      </c>
      <c r="G4" s="10" t="s">
        <v>45</v>
      </c>
      <c r="H4" s="10" t="s">
        <v>36</v>
      </c>
      <c r="I4" s="10" t="s">
        <v>28</v>
      </c>
      <c r="J4" s="10" t="s">
        <v>21</v>
      </c>
      <c r="K4" s="10" t="s">
        <v>0</v>
      </c>
      <c r="L4" s="10" t="s">
        <v>27</v>
      </c>
      <c r="M4" s="21" t="s">
        <v>30</v>
      </c>
      <c r="N4" s="22" t="s">
        <v>14</v>
      </c>
    </row>
    <row r="5" spans="2:14" s="4" customFormat="1" ht="91.5" customHeight="1">
      <c r="B5" s="7" t="str">
        <v>(総第08015号)令和8年度香南市広報紙「こうなんNOW」印刷委託業務</v>
      </c>
      <c r="C5" s="11" t="str">
        <v>香南市役所本庁舎及び各支所</v>
      </c>
      <c r="D5" s="11" t="str">
        <v>指名競争入札（郵便入札）</v>
      </c>
      <c r="E5" s="11" t="str">
        <v>印刷・製本</v>
      </c>
      <c r="F5" s="11" t="str">
        <v>香南市広報誌「こうなんNOW」の文字校正、色校正、印刷、製本、納品の委託業務_x000d_
令和8年5月号から令和9年4月号の12月分で印刷部数は11500部_x000d_
(内訳)A4版28ページ×3回_x000d_
　　　A4版24ページ×9回</v>
      </c>
      <c r="G5" s="13">
        <v>46119.708333333299</v>
      </c>
      <c r="H5" s="13">
        <v>46127</v>
      </c>
      <c r="I5" s="15" t="str">
        <v>総務課</v>
      </c>
      <c r="J5" s="17">
        <v>5674800</v>
      </c>
      <c r="K5" s="17">
        <v>5033550</v>
      </c>
      <c r="L5" s="19">
        <v>5536905</v>
      </c>
      <c r="M5" s="11" t="str">
        <v>川北印刷（株）</v>
      </c>
      <c r="N5" s="23" t="str">
        <v>令和8年度香南市競争入札参加資格有資格者名簿の中から、印刷・製本の欄に登載されている、デジタルデータを用いた印刷業務が可能な県内業者6者を選定。</v>
      </c>
    </row>
    <row r="6" spans="2:14" s="4" customFormat="1" ht="70.5" customHeight="1">
      <c r="B6" s="7" t="str">
        <v>(環第08020号)高知県中央東部地区環境行政連絡協議会構成市指定ごみ袋購入業務　①家庭用可燃（大）</v>
      </c>
      <c r="C6" s="11" t="str">
        <v>香南市内</v>
      </c>
      <c r="D6" s="11" t="str">
        <v>指名競争入札（郵便入札）</v>
      </c>
      <c r="E6" s="11" t="str">
        <v>資材</v>
      </c>
      <c r="F6" s="11" t="str">
        <v>高知県中央東部地区環境行政連絡協議会（構成市＿南国市、香美市、香南市）にて共同入札を行い、指定ごみ袋（家庭用可燃(大)）を購入する。_x000d_
入札事務担当市：南国市</v>
      </c>
      <c r="G6" s="13">
        <v>46122.583333333299</v>
      </c>
      <c r="H6" s="13">
        <v>46142</v>
      </c>
      <c r="I6" s="15" t="str">
        <v>環境対策課</v>
      </c>
      <c r="J6" s="17">
        <v>11676000</v>
      </c>
      <c r="K6" s="17">
        <v>9896800</v>
      </c>
      <c r="L6" s="19">
        <v>10886480</v>
      </c>
      <c r="M6" s="11" t="str">
        <v>（有）アイシン</v>
      </c>
      <c r="N6"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7" spans="2:14" s="4" customFormat="1" ht="60" customHeight="1">
      <c r="B7" s="7" t="str">
        <v>(環第08021号)高知県中央東部地区環境行政連絡協議会構成市指定ごみ袋購入業務　②家庭用可燃（中）</v>
      </c>
      <c r="C7" s="11" t="str">
        <v>香南市内</v>
      </c>
      <c r="D7" s="11" t="str">
        <v>指名競争入札（郵便入札）</v>
      </c>
      <c r="E7" s="11" t="str">
        <v>資材</v>
      </c>
      <c r="F7" s="11" t="str">
        <v>高知県中央東部地区環境行政連絡協議会（構成市＿南国市、香美市、香南市）にて共同入札を行い、指定ごみ袋（家庭用可燃(中)）を購入する。_x000d_
入札事務担当市：南国市</v>
      </c>
      <c r="G7" s="13">
        <v>46122.583333333299</v>
      </c>
      <c r="H7" s="13">
        <v>46142</v>
      </c>
      <c r="I7" s="15" t="str">
        <v>環境対策課</v>
      </c>
      <c r="J7" s="17">
        <v>5678100</v>
      </c>
      <c r="K7" s="17">
        <v>5327600</v>
      </c>
      <c r="L7" s="19">
        <v>5860360</v>
      </c>
      <c r="M7" s="11" t="str">
        <v>（有）アイシン</v>
      </c>
      <c r="N7"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8" spans="2:14" s="4" customFormat="1" ht="60" customHeight="1">
      <c r="B8" s="7" t="str">
        <v>(環第08022号)高知県中央東部地区環境行政連絡協議会構成市指定ごみ袋購入業務　③家庭用可燃（小）</v>
      </c>
      <c r="C8" s="11" t="str">
        <v>香南市内</v>
      </c>
      <c r="D8" s="11" t="str">
        <v>指名競争入札（郵便入札）</v>
      </c>
      <c r="E8" s="11" t="str">
        <v>資材</v>
      </c>
      <c r="F8" s="11" t="str">
        <v>高知県中央東部地区環境行政連絡協議会（構成市＿南国市、香美市、香南市）にて共同入札を行い、指定ごみ袋（家庭用可燃(小)）を購入する。_x000d_
入札事務担当市：南国市</v>
      </c>
      <c r="G8" s="13">
        <v>46122.583333333299</v>
      </c>
      <c r="H8" s="13">
        <v>46142</v>
      </c>
      <c r="I8" s="15" t="str">
        <v>環境対策課</v>
      </c>
      <c r="J8" s="17">
        <v>2457000</v>
      </c>
      <c r="K8" s="17">
        <v>2398500</v>
      </c>
      <c r="L8" s="19">
        <v>2638350</v>
      </c>
      <c r="M8" s="11" t="str">
        <v>（有）アイシン</v>
      </c>
      <c r="N8"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9" spans="2:14" s="4" customFormat="1" ht="60" customHeight="1">
      <c r="B9" s="7" t="str">
        <v>(環第08023号)高知県中央東部地区環境行政連絡協議会構成市指定ごみ袋購入業務　④業務用可燃（大）</v>
      </c>
      <c r="C9" s="11" t="str">
        <v>香南市内</v>
      </c>
      <c r="D9" s="11" t="str">
        <v>指名競争入札（郵便入札）</v>
      </c>
      <c r="E9" s="11" t="str">
        <v>資材</v>
      </c>
      <c r="F9" s="11" t="str">
        <v>高知県中央東部地区環境行政連絡協議会（構成市＿南国市、香美市、香南市）にて共同入札を行い、指定ごみ袋（業務用可燃(大)）を購入する。_x000d_
入札事務担当市：南国市</v>
      </c>
      <c r="G9" s="13">
        <v>46122.583333333299</v>
      </c>
      <c r="H9" s="13">
        <v>46142</v>
      </c>
      <c r="I9" s="15" t="str">
        <v>環境対策課</v>
      </c>
      <c r="J9" s="17">
        <v>6712200</v>
      </c>
      <c r="K9" s="17">
        <v>6237600</v>
      </c>
      <c r="L9" s="19">
        <v>6861360</v>
      </c>
      <c r="M9" s="11" t="str">
        <v>（有）アイシン</v>
      </c>
      <c r="N9"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10" spans="2:14" s="4" customFormat="1" ht="60" customHeight="1">
      <c r="B10" s="7" t="str">
        <v>(契第08017号)コピー用紙購入に係る単価契約</v>
      </c>
      <c r="C10" s="11" t="str">
        <v>香南市（各庁舎、公民館等公共施設、保育所、幼稚園、小学校、中学校）</v>
      </c>
      <c r="D10" s="11" t="str">
        <v>指名競争入札（郵便入札）</v>
      </c>
      <c r="E10" s="11" t="str">
        <v>事務用品・事務機器</v>
      </c>
      <c r="F10" s="11" t="str">
        <v>各施設で使用するコピー用紙を購入するもの。_x000d_
コピー用紙　Ａ４ 約３，０００箱　Ａ３ 約２５０箱　Ｂ４ 約１９０箱　Ｂ５ 約１００箱</v>
      </c>
      <c r="G10" s="13">
        <v>46122.541666666701</v>
      </c>
      <c r="H10" s="13">
        <v>46127</v>
      </c>
      <c r="I10" s="15" t="str">
        <v>契約管財課</v>
      </c>
      <c r="J10" s="17">
        <v>7415600</v>
      </c>
      <c r="K10" s="17">
        <v>6541000</v>
      </c>
      <c r="L10" s="19">
        <v>7195100</v>
      </c>
      <c r="M10" s="11" t="str">
        <v>（有）瓢千堂</v>
      </c>
      <c r="N10" s="23" t="str">
        <v>令和8年度香南市競争入札参加資格有資格者名簿の中から、「事務用品、事務用機器（用紙類）」の欄に登載されている県内業者6者を選定。</v>
      </c>
    </row>
    <row r="11" spans="2:14" s="4" customFormat="1" ht="60" customHeight="1">
      <c r="B11" s="7" t="str">
        <v>(環第08024号)高知県中央東部地区環境行政連絡協議会構成市指定ごみ袋購入業務　⑤業務用可燃（中）</v>
      </c>
      <c r="C11" s="11" t="str">
        <v>香南市内</v>
      </c>
      <c r="D11" s="11" t="str">
        <v>指名競争入札（郵便入札）</v>
      </c>
      <c r="E11" s="11" t="str">
        <v>資材</v>
      </c>
      <c r="F11" s="11" t="str">
        <v>高知県中央東部地区環境行政連絡協議会（構成市＿南国市、香美市、香南市）にて共同入札を行い、指定ごみ袋（業務用可燃(中)）を購入する。_x000d_
入札事務担当市：南国市</v>
      </c>
      <c r="G11" s="13">
        <v>46122.583333333299</v>
      </c>
      <c r="H11" s="13">
        <v>46142</v>
      </c>
      <c r="I11" s="15" t="str">
        <v>環境対策課</v>
      </c>
      <c r="J11" s="17">
        <v>652050</v>
      </c>
      <c r="K11" s="17">
        <v>607200</v>
      </c>
      <c r="L11" s="19">
        <v>667920</v>
      </c>
      <c r="M11" s="11" t="str">
        <v>（有）アイシン</v>
      </c>
      <c r="N11"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12" spans="2:14" s="4" customFormat="1" ht="60" customHeight="1">
      <c r="B12" s="7" t="str">
        <v>(環第08026号)高知県中央東部地区環境行政連絡協議会構成市指定ごみ袋購入業務　⑦家庭用資源（大）</v>
      </c>
      <c r="C12" s="11" t="str">
        <v>香南市内</v>
      </c>
      <c r="D12" s="11" t="str">
        <v>指名競争入札（郵便入札）</v>
      </c>
      <c r="E12" s="11" t="str">
        <v>資材</v>
      </c>
      <c r="F12" s="11" t="str">
        <v>高知県中央東部地区環境行政連絡協議会（構成市＿南国市、香美市、香南市）にて共同入札を行い、指定ごみ袋（家庭用資源(大)）を購入する。_x000d_
入札事務担当市：南国市</v>
      </c>
      <c r="G12" s="13">
        <v>46122.583333333299</v>
      </c>
      <c r="H12" s="13">
        <v>46142</v>
      </c>
      <c r="I12" s="15" t="str">
        <v>環境対策課</v>
      </c>
      <c r="J12" s="17">
        <v>3429000</v>
      </c>
      <c r="K12" s="17">
        <v>3302000</v>
      </c>
      <c r="L12" s="19">
        <v>3632200</v>
      </c>
      <c r="M12" s="11" t="str">
        <v>（有）アイシン</v>
      </c>
      <c r="N12"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13" spans="2:14" s="4" customFormat="1" ht="60" customHeight="1">
      <c r="B13" s="7" t="str">
        <v>(上水第08003号)緊急修繕工事に使用する水道資材に係る単価契約</v>
      </c>
      <c r="C13" s="11" t="str">
        <v>香南市役所</v>
      </c>
      <c r="D13" s="11" t="str">
        <v>指名競争入札（郵便入札）</v>
      </c>
      <c r="E13" s="11" t="str">
        <v>資材</v>
      </c>
      <c r="F13" s="11" t="str">
        <v>緊急水道修繕工事に使用する水道資材の単価契約。</v>
      </c>
      <c r="G13" s="13">
        <v>46132.541666666701</v>
      </c>
      <c r="H13" s="13">
        <v>46140</v>
      </c>
      <c r="I13" s="15" t="str">
        <v>上下水道課</v>
      </c>
      <c r="J13" s="17">
        <v>4485960</v>
      </c>
      <c r="K13" s="17">
        <v>3800000</v>
      </c>
      <c r="L13" s="19">
        <v>4180000</v>
      </c>
      <c r="M13" s="11" t="str">
        <v>（株）アサオカ</v>
      </c>
      <c r="N13" s="23" t="str">
        <v>令和８年度香南市競争入札参加資格有資格者名簿の中から、「資材(上下水道施設資材)」の欄に登載されている市内業者４者、営業熱心な県内業者２者を選定。</v>
      </c>
    </row>
    <row r="14" spans="2:14" s="4" customFormat="1" ht="60" customHeight="1">
      <c r="B14" s="7" t="str">
        <v>(農第08024号)香南市実践型研修ハウス被覆張替委託業務</v>
      </c>
      <c r="C14" s="11" t="str">
        <v>香南市野市町深渕</v>
      </c>
      <c r="D14" s="11" t="str">
        <v>指名競争入札（郵便入札）</v>
      </c>
      <c r="E14" s="11" t="str">
        <v>資材</v>
      </c>
      <c r="F14" s="11" t="str">
        <v>実践型研修ハウスの被覆張替_x000d_
１・２・３号棟内張張替、６号棟外張張替</v>
      </c>
      <c r="G14" s="13">
        <v>46135.625</v>
      </c>
      <c r="H14" s="13">
        <v>46139</v>
      </c>
      <c r="I14" s="15" t="str">
        <v>農林水産課</v>
      </c>
      <c r="J14" s="17">
        <v>5418600</v>
      </c>
      <c r="K14" s="17">
        <v>4420000</v>
      </c>
      <c r="L14" s="19">
        <v>4862000</v>
      </c>
      <c r="M14" s="11" t="str">
        <v>（株）アサヒカガク</v>
      </c>
      <c r="N14" s="23" t="str">
        <v>令和８年度香南市競争入札参加資格有資格者名簿の中から、本業務を実施することができる県内業者を選定。</v>
      </c>
    </row>
    <row r="15" spans="2:14" s="4" customFormat="1" ht="60" customHeight="1">
      <c r="B15" s="7" t="str">
        <v>(環第08027号)高知県中央東部地区環境行政連絡協議会構成市指定ごみ袋購入業務　⑩家庭用資源（中）</v>
      </c>
      <c r="C15" s="11" t="str">
        <v>香南市内</v>
      </c>
      <c r="D15" s="11" t="str">
        <v>指名競争入札（郵便入札）</v>
      </c>
      <c r="E15" s="11" t="str">
        <v>資材</v>
      </c>
      <c r="F15" s="11" t="str">
        <v>高知県中央東部地区環境行政連絡協議会（構成市＿南国市、香美市、香南市）にて共同入札を行い、指定ごみ袋（家庭用資源(中)）を購入する。_x000d_
入札事務担当市：南国市</v>
      </c>
      <c r="G15" s="13">
        <v>46122.583333333299</v>
      </c>
      <c r="H15" s="13">
        <v>46142</v>
      </c>
      <c r="I15" s="15" t="str">
        <v>環境対策課</v>
      </c>
      <c r="J15" s="17">
        <v>2596950</v>
      </c>
      <c r="K15" s="17">
        <v>2517350</v>
      </c>
      <c r="L15" s="19">
        <v>2769085</v>
      </c>
      <c r="M15" s="11" t="str">
        <v>（有）アイシン</v>
      </c>
      <c r="N15"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16" spans="2:14" s="4" customFormat="1" ht="60" customHeight="1">
      <c r="B16" s="7" t="str">
        <v>(環第08028号)高知県中央東部地区環境行政連絡協議会構成市指定ごみ袋購入業務　⑫家庭用資源（小）</v>
      </c>
      <c r="C16" s="11" t="str">
        <v>香南市内</v>
      </c>
      <c r="D16" s="11" t="str">
        <v>指名競争入札（郵便入札）</v>
      </c>
      <c r="E16" s="11" t="str">
        <v>資材</v>
      </c>
      <c r="F16" s="11" t="str">
        <v>高知県中央東部地区環境行政連絡協議会（構成市＿南国市、香美市、香南市）にて共同入札を行い、指定ごみ袋（家庭用資源(小)）を購入する。_x000d_
入札事務担当市：南国市</v>
      </c>
      <c r="G16" s="13">
        <v>46122.583333333299</v>
      </c>
      <c r="H16" s="13">
        <v>46142</v>
      </c>
      <c r="I16" s="15" t="str">
        <v>環境対策課</v>
      </c>
      <c r="J16" s="17">
        <v>1683000</v>
      </c>
      <c r="K16" s="17">
        <v>1598000</v>
      </c>
      <c r="L16" s="19">
        <v>1757800</v>
      </c>
      <c r="M16" s="11" t="str">
        <v>（有）アイシン</v>
      </c>
      <c r="N16" s="23" t="str">
        <v>高知県中央東部地区環境行政連絡協議会構成市（南国市、香美市、香南市）の令和8年度入札参加資格有資格者名簿に登載されている業者の中から、市指定のごみ袋が調達できる県内業者2者と県内に営業所を有する2者を選定。</v>
      </c>
    </row>
    <row r="17" spans="2:14" s="4" customFormat="1" ht="60" customHeight="1">
      <c r="B17" s="7" t="str">
        <v>(水公管第08014号)野市浄化センター脱水機用薬品(高分子凝集剤)購入に係る単価契約</v>
      </c>
      <c r="C17" s="11" t="str">
        <v>野市浄化センター</v>
      </c>
      <c r="D17" s="11" t="str">
        <v>指名競争入札（郵便入札）</v>
      </c>
      <c r="E17" s="11" t="str">
        <v>医療機器・医薬材料</v>
      </c>
      <c r="F17" s="11" t="str">
        <v>脱水機用薬品_x000d_
化学名:高分子凝集剤（イシフロックICH-6674A(液体品)）同等品可_x000d_
商品形態:１ｋｇ／袋</v>
      </c>
      <c r="G17" s="13">
        <v>46119.666666666701</v>
      </c>
      <c r="H17" s="13">
        <v>46119</v>
      </c>
      <c r="I17" s="15" t="str">
        <v>上下水道課</v>
      </c>
      <c r="J17" s="17">
        <v>750</v>
      </c>
      <c r="K17" s="17">
        <v>750</v>
      </c>
      <c r="L17" s="19">
        <v>825</v>
      </c>
      <c r="M17" s="11" t="str">
        <v>石垣メンテナンス（株）</v>
      </c>
      <c r="N17" s="23" t="str">
        <v>令和8年度香南市競争入札参加資格有資格者名簿の中から、高分子凝集剤の取扱いのある県内本店1者、県内営業所1者、県外業者1者を選定。</v>
      </c>
    </row>
    <row r="18" spans="2:14" s="4" customFormat="1" ht="60" customHeight="1">
      <c r="B18" s="7" t="str">
        <v>(学第08051号)こうなん学校給食センター食器購入業務</v>
      </c>
      <c r="C18" s="11" t="str">
        <v>香南市野市町本村2115－1</v>
      </c>
      <c r="D18" s="11" t="str">
        <v>指名競争入札（郵便入札）</v>
      </c>
      <c r="E18" s="11" t="str">
        <v>家具・厨房</v>
      </c>
      <c r="F18" s="11" t="str">
        <v>給食で使用するＰＥＮ樹脂食器（汁椀）３０００個の購入及び、使用済み食器（汁椀）約３４００個の回収処分業務</v>
      </c>
      <c r="G18" s="13">
        <v>46185.711805555598</v>
      </c>
      <c r="H18" s="13">
        <v>46198</v>
      </c>
      <c r="I18" s="15" t="str">
        <v>学校教育課</v>
      </c>
      <c r="J18" s="17">
        <v>3421000</v>
      </c>
      <c r="K18" s="17">
        <v>3371750</v>
      </c>
      <c r="L18" s="19">
        <v>3708925</v>
      </c>
      <c r="M18" s="11" t="str">
        <v>（株）中西製作所</v>
      </c>
      <c r="N18" s="23" t="str">
        <v>令和8年度香南市競争入札参加資格有資格者名簿の中から、営業熱心または実績のある市内業者2者、県内業者3者、県外業者1者を選定。</v>
      </c>
    </row>
    <row r="19" spans="2:14" s="4" customFormat="1" ht="60" customHeight="1">
      <c r="B19" s="7" t="str">
        <v>（生第08096号）夜須防災コミュニティセンター備品購入業務</v>
      </c>
      <c r="C19" s="11" t="str">
        <v>香南市夜須町坪井　夜須防災コミュニティセンター</v>
      </c>
      <c r="D19" s="11" t="str">
        <v>指名競争入札（郵便入札）</v>
      </c>
      <c r="E19" s="11" t="str">
        <v>事務用品・事務機器</v>
      </c>
      <c r="F19" s="11" t="str">
        <v>夜須防災コミュニティセンターに配置する備品（家具類）の購入</v>
      </c>
      <c r="G19" s="13">
        <v>46266.416666666701</v>
      </c>
      <c r="H19" s="13">
        <v>46273</v>
      </c>
      <c r="I19" s="15" t="str">
        <v>生涯学習課</v>
      </c>
      <c r="J19" s="17">
        <v>17383500</v>
      </c>
      <c r="K19" s="17">
        <v>16679700</v>
      </c>
      <c r="L19" s="19">
        <v>18347670</v>
      </c>
      <c r="M19" s="11" t="str">
        <v>（株）野本木工所</v>
      </c>
      <c r="N19" s="23" t="str">
        <v>令和8年度香南市競争入札参加資格有資格者名簿の中から、オフィス家具の欄に登載されている市内業者1者、営業熱心な県内業者7者を選定。</v>
      </c>
    </row>
    <row r="20" spans="2:14" s="4" customFormat="1" ht="60" customHeight="1">
      <c r="B20" s="7" t="str">
        <v>(議事第08005号)こうなん市議会だより印刷委託業務</v>
      </c>
      <c r="C20" s="11" t="str">
        <v>香南市議会</v>
      </c>
      <c r="D20" s="11" t="str">
        <v>指名競争入札（郵便入札）</v>
      </c>
      <c r="E20" s="11" t="str">
        <v>印刷・製本</v>
      </c>
      <c r="F20" s="11" t="str">
        <v>こうなん市議会だよりの印刷・製本（年４回）_x000d_
１回あたり、基本２４ページ×１０，１００部</v>
      </c>
      <c r="G20" s="13">
        <v>46127.541666666701</v>
      </c>
      <c r="H20" s="13">
        <v>46127</v>
      </c>
      <c r="I20" s="15" t="str">
        <v>議会事務局</v>
      </c>
      <c r="J20" s="17">
        <v>2244000</v>
      </c>
      <c r="K20" s="17">
        <v>1756000</v>
      </c>
      <c r="L20" s="19">
        <v>1931600</v>
      </c>
      <c r="M20" s="11" t="str">
        <v>（株）高知新聞総合印刷</v>
      </c>
      <c r="N20" s="23" t="str">
        <v>令和８年度香南市競争入札参加資格有資格者名簿の中から、デジタルデータを用いた印刷業務の実績のある県内業者６者を選定。</v>
      </c>
    </row>
    <row r="21" spans="2:14" s="4" customFormat="1" ht="60" customHeight="1">
      <c r="B21" s="7" t="str">
        <v>(防第08009号)避難所資機材（テント式パーテーション）購入業務</v>
      </c>
      <c r="C21" s="11" t="str">
        <v>香南市香我美町下分684-1（旧ミネルバ倉庫）</v>
      </c>
      <c r="D21" s="11" t="str">
        <v>指名競争入札（郵便入札）</v>
      </c>
      <c r="E21" s="11" t="str">
        <v>消防・防災・防犯用品等</v>
      </c>
      <c r="F21" s="11" t="str">
        <v>大規模災害が発生した際、避難所でのプライベート空間の確保、感染症の予防のためにテント式パーテーションを103張購入する。</v>
      </c>
      <c r="G21" s="13">
        <v>46233.541666666701</v>
      </c>
      <c r="H21" s="13">
        <v>46239</v>
      </c>
      <c r="I21" s="15" t="str">
        <v>防災対策課</v>
      </c>
      <c r="J21" s="17">
        <v>2575000</v>
      </c>
      <c r="K21" s="17">
        <v>2369000</v>
      </c>
      <c r="L21" s="19">
        <v>2605900</v>
      </c>
      <c r="M21" s="11" t="str">
        <v>（株）ケイウッド</v>
      </c>
      <c r="N21" s="23" t="str">
        <v>令和8年度香南市競争入札参加資格有資格者名簿の中から、消防・防災・防犯用品等のうち防災用品（毛布・トイレ等）の欄に登載されている市内本店業者2者、市内営業所業者2者及び営業熱心または実績のある県内業者2者を選定。</v>
      </c>
    </row>
    <row r="22" spans="2:14" s="4" customFormat="1" ht="60" customHeight="1">
      <c r="B22" s="7" t="str">
        <v>(学第08095号)香南市立小中学校理科等教材備品購入業務</v>
      </c>
      <c r="C22" s="11" t="str">
        <v>香南市立小中学校</v>
      </c>
      <c r="D22" s="11" t="str">
        <v>指名競争入札（郵便入札）</v>
      </c>
      <c r="E22" s="11" t="str">
        <v>書籍</v>
      </c>
      <c r="F22" s="11" t="str">
        <v>令和８年度理科教育設備整備費等補助金を活用し、市内小中学校の理科等教育環境の整備を目的として教材備品を購入するもの。</v>
      </c>
      <c r="G22" s="13">
        <v>46240.541666666701</v>
      </c>
      <c r="H22" s="13">
        <v>46255</v>
      </c>
      <c r="I22" s="15" t="str">
        <v>学校教育課</v>
      </c>
      <c r="J22" s="17">
        <v>3271000</v>
      </c>
      <c r="K22" s="17">
        <v>3088100</v>
      </c>
      <c r="L22" s="19">
        <v>3396910</v>
      </c>
      <c r="M22" s="11" t="str">
        <v>（株）四国教材</v>
      </c>
      <c r="N22" s="23" t="str">
        <v>令和８年度香南市競争入札参加資格有資格者名簿の中から、営業熱心または実績のある県内業者６者を選定。</v>
      </c>
    </row>
    <row r="23" spans="2:14" s="4" customFormat="1" ht="60" customHeight="1">
      <c r="B23" s="8" t="str">
        <v>(防第08010号)避難所資機材（簡易ベッド）購入業務</v>
      </c>
      <c r="C23" s="12" t="str">
        <v>香南市香我美町下分684-1（旧ミネルバ倉庫）</v>
      </c>
      <c r="D23" s="12" t="str">
        <v>指名競争入札（郵便入札）</v>
      </c>
      <c r="E23" s="12" t="str">
        <v>消防・防災・防犯用品等</v>
      </c>
      <c r="F23" s="12" t="str">
        <v>大規模災害が発生した際、エコノミークラス症候群や感染症の予防のために簡易ベッドを206台購入する。</v>
      </c>
      <c r="G23" s="14">
        <v>46233.541666666701</v>
      </c>
      <c r="H23" s="14">
        <v>46239</v>
      </c>
      <c r="I23" s="16" t="str">
        <v>防災対策課</v>
      </c>
      <c r="J23" s="18">
        <v>2678000</v>
      </c>
      <c r="K23" s="18">
        <v>1503800</v>
      </c>
      <c r="L23" s="20">
        <v>1654180</v>
      </c>
      <c r="M23" s="12" t="str">
        <v>（有）共栄防災設備</v>
      </c>
      <c r="N23" s="24" t="str">
        <v>令和8年度香南市競争入札参加資格有資格者名簿の中から、消防・防災・防犯用品等のうち防災用品（毛布・トイレ等）の欄に登載されている市内本店業者2者、市内営業所業者2者及び営業熱心または実績のある県内業者2者を選定。</v>
      </c>
    </row>
  </sheetData>
  <autoFilter ref="A4:N23"/>
  <mergeCells count="1">
    <mergeCell ref="B1:N1"/>
  </mergeCells>
  <phoneticPr fontId="2"/>
  <conditionalFormatting sqref="K5 K7:K23">
    <cfRule type="cellIs" dxfId="1" priority="1" operator="greaterThan">
      <formula>$J5</formula>
    </cfRule>
  </conditionalFormatting>
  <conditionalFormatting sqref="K24:K48">
    <cfRule type="cellIs" dxfId="0" priority="19" operator="greaterThan">
      <formula>$J24</formula>
    </cfRule>
  </conditionalFormatting>
  <pageMargins left="0.7" right="0.7" top="0.75" bottom="0.75" header="0.3" footer="0.3"/>
  <pageSetup paperSize="8" scale="49" fitToWidth="1" fitToHeight="0"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N56"/>
  <sheetViews>
    <sheetView workbookViewId="0">
      <pane ySplit="4" topLeftCell="A5" activePane="bottomLeft" state="frozen"/>
      <selection pane="bottomLeft" activeCell="N29" sqref="N29"/>
    </sheetView>
  </sheetViews>
  <sheetFormatPr defaultRowHeight="12"/>
  <cols>
    <col min="1" max="1" width="2.85546875" style="1" customWidth="1"/>
    <col min="2" max="2" width="77.140625" style="1" bestFit="1" customWidth="1"/>
    <col min="3" max="3" width="25.28515625" style="1" bestFit="1" customWidth="1"/>
    <col min="4" max="4" width="24.85546875" style="1" customWidth="1"/>
    <col min="5" max="5" width="23.140625" style="1" customWidth="1"/>
    <col min="6" max="6" width="50.5703125" style="1" customWidth="1"/>
    <col min="7" max="8" width="16.5703125" style="1" bestFit="1" customWidth="1"/>
    <col min="9" max="9" width="14.28515625" style="1" customWidth="1"/>
    <col min="10" max="10" width="18.7109375" style="1" bestFit="1" customWidth="1"/>
    <col min="11" max="11" width="14.28515625" style="1" bestFit="1" customWidth="1"/>
    <col min="12" max="12" width="20.85546875" style="25" bestFit="1" customWidth="1"/>
    <col min="13" max="13" width="43.42578125" style="1" bestFit="1" customWidth="1"/>
    <col min="14" max="14" width="92.7109375" style="2" customWidth="1"/>
  </cols>
  <sheetData>
    <row r="1" spans="1:14" ht="24" customHeight="1">
      <c r="B1" s="5" t="s">
        <v>42</v>
      </c>
      <c r="C1" s="5"/>
      <c r="D1" s="5"/>
      <c r="E1" s="5"/>
      <c r="F1" s="5"/>
      <c r="G1" s="5"/>
      <c r="H1" s="5"/>
      <c r="I1" s="5"/>
      <c r="J1" s="5"/>
      <c r="K1" s="5"/>
      <c r="L1" s="5"/>
      <c r="M1" s="5"/>
      <c r="N1" s="5"/>
    </row>
    <row r="2" spans="1:14">
      <c r="B2" s="1" t="str">
        <f>コンサル!B2</f>
        <v>（令和8年4月1日～令和8年9月30日）</v>
      </c>
    </row>
    <row r="3" spans="1:14" ht="12.75"/>
    <row r="4" spans="1:14" s="4" customFormat="1" ht="27" customHeight="1">
      <c r="A4" s="26"/>
      <c r="B4" s="27" t="s">
        <v>1</v>
      </c>
      <c r="C4" s="28" t="s">
        <v>2</v>
      </c>
      <c r="D4" s="28" t="s">
        <v>6</v>
      </c>
      <c r="E4" s="28" t="s">
        <v>31</v>
      </c>
      <c r="F4" s="28" t="s">
        <v>33</v>
      </c>
      <c r="G4" s="28" t="s">
        <v>50</v>
      </c>
      <c r="H4" s="28" t="s">
        <v>36</v>
      </c>
      <c r="I4" s="28" t="s">
        <v>28</v>
      </c>
      <c r="J4" s="28" t="s">
        <v>21</v>
      </c>
      <c r="K4" s="28" t="s">
        <v>0</v>
      </c>
      <c r="L4" s="21" t="s">
        <v>27</v>
      </c>
      <c r="M4" s="28" t="s">
        <v>30</v>
      </c>
      <c r="N4" s="35" t="s">
        <v>14</v>
      </c>
    </row>
    <row r="5" spans="1:14" s="4" customFormat="1" ht="67.5" customHeight="1">
      <c r="A5" s="26"/>
      <c r="B5" s="7" t="str">
        <v>(こ第08012号)香南市総合子育て支援センター及び放課後児童クラブ自動体外式除細動器（ＡＥＤ）レンタル業務</v>
      </c>
      <c r="C5" s="11" t="str">
        <v>香南市総合子育て支援センター１箇所、香南市立放課後児童クラブ12箇所</v>
      </c>
      <c r="D5" s="11" t="str">
        <v>指名競争入札（郵便入札）</v>
      </c>
      <c r="E5" s="11" t="str">
        <v>物品のリース・レンタル</v>
      </c>
      <c r="F5" s="11" t="str">
        <v>香南市総合子育て支援センター及び香南市立放課後児童クラブ12施設の計13施設に設置する自動体外式除細動器（ＡＥＤ）を借り受ける。</v>
      </c>
      <c r="G5" s="29">
        <v>46140.541666666701</v>
      </c>
      <c r="H5" s="29">
        <v>46162</v>
      </c>
      <c r="I5" s="11" t="str">
        <v>こども課</v>
      </c>
      <c r="J5" s="31">
        <v>78000</v>
      </c>
      <c r="K5" s="31">
        <v>29900</v>
      </c>
      <c r="L5" s="33">
        <v>32890</v>
      </c>
      <c r="M5" s="11" t="str">
        <v>（株）シーメック</v>
      </c>
      <c r="N5" s="23" t="str">
        <v>令和８年度香南市競争入札参加資格有資格者名簿の中から、「物品のリース・レンタル」の「ＡＥＤ」の欄に登載されている県内業者６者を選定。</v>
      </c>
    </row>
    <row r="6" spans="1:14" s="4" customFormat="1" ht="67.5" customHeight="1">
      <c r="A6" s="26"/>
      <c r="B6" s="7" t="str">
        <v>(健第08010号)香南市健康増進計画等策定調査委託業務</v>
      </c>
      <c r="C6" s="11" t="str">
        <v>香南市</v>
      </c>
      <c r="D6" s="11" t="str">
        <v>指名競争入札（郵便入札）</v>
      </c>
      <c r="E6" s="11" t="str">
        <v>代行関連</v>
      </c>
      <c r="F6" s="11" t="str">
        <v>健康増進計画等策定のための調査委託</v>
      </c>
      <c r="G6" s="29">
        <v>46153.708333333299</v>
      </c>
      <c r="H6" s="29">
        <v>46174</v>
      </c>
      <c r="I6" s="11" t="str">
        <v>健康対策課</v>
      </c>
      <c r="J6" s="31">
        <v>3200000</v>
      </c>
      <c r="K6" s="31">
        <v>2560000</v>
      </c>
      <c r="L6" s="33">
        <v>2816000</v>
      </c>
      <c r="M6" s="11" t="str">
        <v>リージョナルデザイン（株）</v>
      </c>
      <c r="N6" s="23" t="str">
        <v>令和8年度香南市競争入札参加資格有資格者名簿の中から、本調査業務の実績のある県内業者1者、県外業者5者を選定。</v>
      </c>
    </row>
    <row r="7" spans="1:14" s="4" customFormat="1" ht="67.5" customHeight="1">
      <c r="A7" s="26"/>
      <c r="B7" s="7" t="str">
        <v>(高第08019号）ケアプラン点検・フォローアップ研修委託業務</v>
      </c>
      <c r="C7" s="11" t="str">
        <v>香南市役所</v>
      </c>
      <c r="D7" s="11" t="str">
        <v>指名競争入札（郵便入札）</v>
      </c>
      <c r="E7" s="11" t="str">
        <v>その他のサービス</v>
      </c>
      <c r="F7" s="11" t="str">
        <v>給付が適正に行われているか確認するために、香南市内の居宅介護支援事業所５カ所を対象にプラン抽出（１事業所５ケース）・初回面談・フォロー面談を行う。また香南市内の居宅介護支援事業所すべてに対し、フォローアップ研修を行う。</v>
      </c>
      <c r="G7" s="29">
        <v>46164.416666666701</v>
      </c>
      <c r="H7" s="29">
        <v>46178</v>
      </c>
      <c r="I7" s="11" t="str">
        <v>高齢者介護課</v>
      </c>
      <c r="J7" s="31">
        <v>1620000</v>
      </c>
      <c r="K7" s="31">
        <v>1551000</v>
      </c>
      <c r="L7" s="33">
        <v>1706100</v>
      </c>
      <c r="M7" s="11" t="str">
        <v>一般社団法人地域ケア総合研究所</v>
      </c>
      <c r="N7" s="23" t="str">
        <v>令和８年度香南市競争入札参加資格有資格者名簿の中から、当該業務を遂行できる３者を選定。</v>
      </c>
    </row>
    <row r="8" spans="1:14" s="4" customFormat="1" ht="67.5" customHeight="1">
      <c r="A8" s="26"/>
      <c r="B8" s="7" t="str">
        <v>(住第08019号)公園遊具点検委託業務</v>
      </c>
      <c r="C8" s="11" t="str">
        <v>香南市</v>
      </c>
      <c r="D8" s="11" t="str">
        <v>指名競争入札（郵便入札）</v>
      </c>
      <c r="E8" s="11" t="str">
        <v>その他のサービス</v>
      </c>
      <c r="F8" s="11" t="str">
        <v>管理している遊具108基の点検委託業務</v>
      </c>
      <c r="G8" s="29">
        <v>46168.583333333299</v>
      </c>
      <c r="H8" s="29">
        <v>46171</v>
      </c>
      <c r="I8" s="11" t="str">
        <v>住宅政策課</v>
      </c>
      <c r="J8" s="31">
        <v>1050000</v>
      </c>
      <c r="K8" s="31">
        <v>1050000</v>
      </c>
      <c r="L8" s="33">
        <v>1155000</v>
      </c>
      <c r="M8" s="11" t="str">
        <v>溝渕林産興業（株）</v>
      </c>
      <c r="N8" s="23" t="str">
        <v>令和8年度香南市競争入札参加資格者名簿の中から、一般社団法人日本公園施設業協会に認定されている公園施設製品整備技士及び公園施設製品安全管理士の技術者資格を有する者が在籍する県内業者1者、県外業者2者を選定。</v>
      </c>
    </row>
    <row r="9" spans="1:14" s="4" customFormat="1" ht="67.5" customHeight="1">
      <c r="A9" s="26"/>
      <c r="B9" s="7" t="str">
        <v>(学第08025号)野市中学校汚水処理施設維持管理委託業務</v>
      </c>
      <c r="C9" s="11" t="str">
        <v>香南市立野市中学校</v>
      </c>
      <c r="D9" s="11" t="str">
        <v>指名競争入札（郵便入札）</v>
      </c>
      <c r="E9" s="11" t="str">
        <v>衛生管理関連</v>
      </c>
      <c r="F9" s="11" t="str">
        <v>野市中学校に設置している汚水処理施設の維持管理を委託する業務</v>
      </c>
      <c r="G9" s="29">
        <v>46112.541666666701</v>
      </c>
      <c r="H9" s="29">
        <v>46113</v>
      </c>
      <c r="I9" s="11" t="str">
        <v>学校教育課</v>
      </c>
      <c r="J9" s="31">
        <v>1046700</v>
      </c>
      <c r="K9" s="31">
        <v>1016455</v>
      </c>
      <c r="L9" s="33">
        <v>1118100</v>
      </c>
      <c r="M9" s="11" t="str">
        <v>マルナカ興業（有）</v>
      </c>
      <c r="N9" s="23" t="str">
        <v>令和8年度香南市競争入札参加資格有資格者名簿の中から、当該施設の浄化槽保守点検業務を行うことができる市内業者1者及び県内業者2者を選定。</v>
      </c>
    </row>
    <row r="10" spans="1:14" s="4" customFormat="1" ht="67.5" customHeight="1">
      <c r="A10" s="26"/>
      <c r="B10" s="7" t="str">
        <v>(学第08027号)こうなん学校給食センターエアシャワー修繕業務</v>
      </c>
      <c r="C10" s="11" t="str">
        <v>香南市野市町本村2115－1</v>
      </c>
      <c r="D10" s="11" t="str">
        <v>指名競争入札（郵便入札）</v>
      </c>
      <c r="E10" s="11" t="str">
        <v>各種保守業務（修繕・修理を含む）</v>
      </c>
      <c r="F10" s="11" t="str">
        <v>エアシャワー動作不良に伴う、各種部品交換修繕業務</v>
      </c>
      <c r="G10" s="29">
        <v>46128.486111111102</v>
      </c>
      <c r="H10" s="29">
        <v>46139</v>
      </c>
      <c r="I10" s="11" t="str">
        <v>学校教育課</v>
      </c>
      <c r="J10" s="31">
        <v>1200000</v>
      </c>
      <c r="K10" s="31">
        <v>1180000</v>
      </c>
      <c r="L10" s="33">
        <v>1298000</v>
      </c>
      <c r="M10" s="11" t="str">
        <v>（株）中西製作所</v>
      </c>
      <c r="N10" s="23" t="str">
        <v>令和8年度香南市競争入札参加資格有資格者名簿の中から、当該設備の修繕業務に対応可能な業者を選定。</v>
      </c>
    </row>
    <row r="11" spans="1:14" s="4" customFormat="1" ht="67.5" customHeight="1">
      <c r="A11" s="26"/>
      <c r="B11" s="7" t="str">
        <v>(環第08029号)香南市内一斉清掃土砂収集運搬・処分委託業務</v>
      </c>
      <c r="C11" s="11" t="str">
        <v>香南市内</v>
      </c>
      <c r="D11" s="11" t="str">
        <v>指名競争入札（郵便入札）</v>
      </c>
      <c r="E11" s="11" t="str">
        <v>廃棄物処理関連</v>
      </c>
      <c r="F11" s="11" t="str">
        <v>市内一斉清掃土砂収集運搬・処分</v>
      </c>
      <c r="G11" s="29">
        <v>46161.666666666701</v>
      </c>
      <c r="H11" s="29">
        <v>46169</v>
      </c>
      <c r="I11" s="11" t="str">
        <v>環境対策課</v>
      </c>
      <c r="J11" s="31">
        <v>14600</v>
      </c>
      <c r="K11" s="31">
        <v>14600</v>
      </c>
      <c r="L11" s="33">
        <v>16060</v>
      </c>
      <c r="M11" s="11" t="str">
        <v>大勝建設（株）</v>
      </c>
      <c r="N11" s="23" t="str">
        <v>指名願いが出ている４業者を選択</v>
      </c>
    </row>
    <row r="12" spans="1:14" s="4" customFormat="1" ht="67.5" customHeight="1">
      <c r="A12" s="26"/>
      <c r="B12" s="7" t="str">
        <v>(契第08011号)香南市本庁舎空調設備保守点検業務</v>
      </c>
      <c r="C12" s="11" t="str">
        <v>香南市役所本庁舎</v>
      </c>
      <c r="D12" s="11" t="str">
        <v>指名競争入札（郵便入札）</v>
      </c>
      <c r="E12" s="11" t="str">
        <v>各種保守業務（修繕・修理を含む）</v>
      </c>
      <c r="F12" s="11" t="str">
        <v>本庁舎空調設備の清掃及び保守点検業務</v>
      </c>
      <c r="G12" s="29">
        <v>46154.541666666701</v>
      </c>
      <c r="H12" s="29">
        <v>46164</v>
      </c>
      <c r="I12" s="11" t="str">
        <v>契約管財課</v>
      </c>
      <c r="J12" s="31">
        <v>1176000</v>
      </c>
      <c r="K12" s="31">
        <v>900000</v>
      </c>
      <c r="L12" s="33">
        <v>990000</v>
      </c>
      <c r="M12" s="11" t="str">
        <v>アツミ空調（株）</v>
      </c>
      <c r="N12" s="23" t="str">
        <v>令和8年度香南市競争入札参加資格有資格者名簿の中から、「各種保守業務」-「空調設備」の欄に登載されている業者を選定。</v>
      </c>
    </row>
    <row r="13" spans="1:14" s="4" customFormat="1" ht="67.5" customHeight="1">
      <c r="A13" s="26"/>
      <c r="B13" s="7" t="str">
        <v>(農第08023号)灯浮標製作委託業務</v>
      </c>
      <c r="C13" s="11" t="str">
        <v>香南市夜須町手結山</v>
      </c>
      <c r="D13" s="11" t="str">
        <v>指名競争入札（郵便入札）</v>
      </c>
      <c r="E13" s="11" t="str">
        <v>その他のサービス</v>
      </c>
      <c r="F13" s="11" t="str">
        <v>灯浮標本体製作　2基</v>
      </c>
      <c r="G13" s="29">
        <v>46211.541666666701</v>
      </c>
      <c r="H13" s="29">
        <v>46216</v>
      </c>
      <c r="I13" s="11" t="str">
        <v>農林水産課</v>
      </c>
      <c r="J13" s="31">
        <v>21600000</v>
      </c>
      <c r="K13" s="31">
        <v>21400000</v>
      </c>
      <c r="L13" s="33">
        <v>23540000</v>
      </c>
      <c r="M13" s="11" t="str">
        <v>（株）緑星社</v>
      </c>
      <c r="N13" s="23" t="str">
        <v>令和8年度香南市競争入札参加資格有資格者名簿の中から、灯浮標本体の製作が可能な業者を選定。</v>
      </c>
    </row>
    <row r="14" spans="1:14" s="4" customFormat="1" ht="67.5" customHeight="1">
      <c r="A14" s="26"/>
      <c r="B14" s="7" t="str">
        <v>(市住第08020号)香南市市営住宅空家空地除草業務</v>
      </c>
      <c r="C14" s="11" t="str">
        <v>香南市</v>
      </c>
      <c r="D14" s="11" t="str">
        <v>指名競争入札（郵便入札）</v>
      </c>
      <c r="E14" s="11" t="str">
        <v>その他のサービス</v>
      </c>
      <c r="F14" s="11" t="str">
        <v>市営住宅　空家　N＝84箇所_x000d_
　　　　　空地　N＝2箇所</v>
      </c>
      <c r="G14" s="29">
        <v>46227.708333333299</v>
      </c>
      <c r="H14" s="29">
        <v>46233</v>
      </c>
      <c r="I14" s="11" t="str">
        <v>住宅政策課</v>
      </c>
      <c r="J14" s="31">
        <v>3445000</v>
      </c>
      <c r="K14" s="31">
        <v>2800000</v>
      </c>
      <c r="L14" s="33">
        <v>3080000</v>
      </c>
      <c r="M14" s="11" t="str">
        <v>（有）三器建設</v>
      </c>
      <c r="N14" s="23" t="str">
        <v>令和８年度香南市競争入札参加資格有資格者名簿の中から、「その他のサービス」のうち「樹木選定・除草等」の欄に登載されている市内業者６者を選定。</v>
      </c>
    </row>
    <row r="15" spans="1:14" s="4" customFormat="1" ht="67.5" customHeight="1">
      <c r="A15" s="26"/>
      <c r="B15" s="7" t="str">
        <v>(契第08042-1号)香南市消防用設備保守点検委託業務</v>
      </c>
      <c r="C15" s="11" t="str">
        <v>香南市</v>
      </c>
      <c r="D15" s="11" t="str">
        <v>指名競争入札（郵便入札）</v>
      </c>
      <c r="E15" s="11" t="str">
        <v>各種保守業務（修繕・修理を含む）</v>
      </c>
      <c r="F15" s="11" t="str">
        <v>香南市内の公共施設116箇所（うち上下水道課5施設含む）の消防用設備保守点検業務。_x000d_
(防火設備点検、防火対象物定期点検を含む)</v>
      </c>
      <c r="G15" s="29">
        <v>46190.5625</v>
      </c>
      <c r="H15" s="29">
        <v>46197</v>
      </c>
      <c r="I15" s="11" t="str">
        <v>契約管財課</v>
      </c>
      <c r="J15" s="31">
        <v>580000</v>
      </c>
      <c r="K15" s="31">
        <v>490000</v>
      </c>
      <c r="L15" s="33">
        <v>539000</v>
      </c>
      <c r="M15" s="11" t="str">
        <v>高知県消火栓標識（株）</v>
      </c>
      <c r="N15" s="23" t="str">
        <v>令和8年度香南市競争入札参加資格有資格者名簿の中から、「各種保守業務」のうち「消防設備」の欄に登載されている市内営業所1者、県内業者5者を選定。</v>
      </c>
    </row>
    <row r="16" spans="1:14" s="4" customFormat="1" ht="67.5" customHeight="1">
      <c r="A16" s="26"/>
      <c r="B16" s="7" t="str">
        <v>（農第08048号）吉川漁港植栽維持管理委託業務</v>
      </c>
      <c r="C16" s="11" t="str">
        <v>香南市吉川町吉原</v>
      </c>
      <c r="D16" s="11" t="str">
        <v>指名競争入札（郵便入札）</v>
      </c>
      <c r="E16" s="11" t="str">
        <v>その他のサービス</v>
      </c>
      <c r="F16" s="11" t="str">
        <v>植栽維持(吉川漁港)_x000d_
剪定・除草・集積・処分　一式</v>
      </c>
      <c r="G16" s="29">
        <v>46198.583333333299</v>
      </c>
      <c r="H16" s="29">
        <v>46198</v>
      </c>
      <c r="I16" s="11" t="str">
        <v>農林水産課</v>
      </c>
      <c r="J16" s="31">
        <v>1560000</v>
      </c>
      <c r="K16" s="31">
        <v>1200000</v>
      </c>
      <c r="L16" s="33">
        <v>1320000</v>
      </c>
      <c r="M16" s="11" t="str">
        <v>（株）太貴建設</v>
      </c>
      <c r="N16" s="23" t="str">
        <v>令和8年度香南市競争入札参加資格有資格者名簿の中から、「その他のサービス(樹木剪定・除草等)」の欄に登載されている市内本店業者6者を選定。</v>
      </c>
    </row>
    <row r="17" spans="1:14" s="4" customFormat="1" ht="67.5" customHeight="1">
      <c r="A17" s="26"/>
      <c r="B17" s="7" t="str">
        <v>(契第08042-2号)香南市消防用設備保守点検委託業務</v>
      </c>
      <c r="C17" s="11" t="str">
        <v>香南市</v>
      </c>
      <c r="D17" s="11" t="str">
        <v>指名競争入札（郵便入札）</v>
      </c>
      <c r="E17" s="11" t="str">
        <v>各種保守業務（修繕・修理を含む）</v>
      </c>
      <c r="F17" s="11" t="str">
        <v>みどり野倉庫外８施設の公共施設の消防用設備保守点検業務。_x000d_
(防火設備点検、防火対象物定期点検を含む)</v>
      </c>
      <c r="G17" s="29">
        <v>46190.5625</v>
      </c>
      <c r="H17" s="29">
        <v>46197</v>
      </c>
      <c r="I17" s="11" t="str">
        <v>契約管財課</v>
      </c>
      <c r="J17" s="31">
        <v>816000</v>
      </c>
      <c r="K17" s="31">
        <v>690000</v>
      </c>
      <c r="L17" s="33">
        <v>759000</v>
      </c>
      <c r="M17" s="11" t="str">
        <v>高知県消火栓標識（株）</v>
      </c>
      <c r="N17" s="23" t="str">
        <v>令和7、8年度香南市競争入札参加資格有資格者名簿の中から、「各種保守業務」の「消防設備」の欄に登載されている市内営業所1者、県内業者5者を選定。</v>
      </c>
    </row>
    <row r="18" spans="1:14" s="4" customFormat="1" ht="67.5" customHeight="1">
      <c r="A18" s="26"/>
      <c r="B18" s="7" t="str">
        <v>(契第08042-3号)香南市消防用設備保守点検委託業務</v>
      </c>
      <c r="C18" s="11" t="str">
        <v>香南市</v>
      </c>
      <c r="D18" s="11" t="str">
        <v>指名競争入札（郵便入札）</v>
      </c>
      <c r="E18" s="11" t="str">
        <v>各種保守業務（修繕・修理を含む）</v>
      </c>
      <c r="F18" s="11" t="str">
        <v>上下水道課管理施設の公共施設の消防用設備保守点検業務。_x000d_
(防火設備点検、防火対象物定期点検を含む)</v>
      </c>
      <c r="G18" s="29">
        <v>46190.5625</v>
      </c>
      <c r="H18" s="29">
        <v>46197</v>
      </c>
      <c r="I18" s="11" t="str">
        <v>契約管財課</v>
      </c>
      <c r="J18" s="31">
        <v>188000</v>
      </c>
      <c r="K18" s="31">
        <v>155000</v>
      </c>
      <c r="L18" s="33">
        <v>170500</v>
      </c>
      <c r="M18" s="11" t="str">
        <v>高知県消火栓標識（株）</v>
      </c>
      <c r="N18" s="23" t="str">
        <v>令和7、8年度香南市競争入札参加資格有資格者名簿の中から、「各種保守業務」の「消防設備」の欄に登載されている市内営業所1者、県内業者5者を選定。</v>
      </c>
    </row>
    <row r="19" spans="1:14" s="4" customFormat="1" ht="67.5" customHeight="1">
      <c r="A19" s="26"/>
      <c r="B19" s="7" t="str">
        <v>(契第08042-4号)香南市消防用設備保守点検委託業務</v>
      </c>
      <c r="C19" s="11" t="str">
        <v>香南市</v>
      </c>
      <c r="D19" s="11" t="str">
        <v>指名競争入札（郵便入札）</v>
      </c>
      <c r="E19" s="11" t="str">
        <v>各種保守業務（修繕・修理を含む）</v>
      </c>
      <c r="F19" s="11" t="str">
        <v>吉川防災コミュニティセンター外14施設の公共施設の消防用設備保守点検業務。_x000d_
(防火設備点検、防火対象物定期点検を含む)</v>
      </c>
      <c r="G19" s="29">
        <v>46190.5625</v>
      </c>
      <c r="H19" s="29">
        <v>46197</v>
      </c>
      <c r="I19" s="11" t="str">
        <v>契約管財課</v>
      </c>
      <c r="J19" s="31">
        <v>701000</v>
      </c>
      <c r="K19" s="31">
        <v>585000</v>
      </c>
      <c r="L19" s="33">
        <v>643500</v>
      </c>
      <c r="M19" s="11" t="str">
        <v>高知県消火栓標識（株）</v>
      </c>
      <c r="N19" s="23" t="str">
        <v>令和7、8年度香南市競争入札参加資格有資格者名簿の中から、「各種保守業務」の「消防設備」の欄に登載されている市内営業所1者、県内業者5者を選定。</v>
      </c>
    </row>
    <row r="20" spans="1:14" s="4" customFormat="1" ht="67.5" customHeight="1">
      <c r="A20" s="26"/>
      <c r="B20" s="7" t="str">
        <v>(契第08042-5号)香南市消防用設備保守点検委託業務</v>
      </c>
      <c r="C20" s="11" t="str">
        <v>香南市</v>
      </c>
      <c r="D20" s="11" t="str">
        <v>指名競争入札（郵便入札）</v>
      </c>
      <c r="E20" s="11" t="str">
        <v>各種保守業務（修繕・修理を含む）</v>
      </c>
      <c r="F20" s="11" t="str">
        <v>総合子育て支援センター外14設の公共施設の消防用設備保守点検業務。_x000d_
(防火設備点検、防火対象物定期点検を含む)</v>
      </c>
      <c r="G20" s="29">
        <v>46190.5625</v>
      </c>
      <c r="H20" s="29">
        <v>46197</v>
      </c>
      <c r="I20" s="11" t="str">
        <v>契約管財課</v>
      </c>
      <c r="J20" s="31">
        <v>546000</v>
      </c>
      <c r="K20" s="31">
        <v>546000</v>
      </c>
      <c r="L20" s="33">
        <v>600600</v>
      </c>
      <c r="M20" s="11" t="str">
        <v>（有）共栄防災設備</v>
      </c>
      <c r="N20" s="23" t="str">
        <v>令和7、8年度香南市競争入札参加資格有資格者名簿の中から、「各種保守業務」の「消防設備」の欄に登載されている市内営業所1者、県内業者5者を選定。</v>
      </c>
    </row>
    <row r="21" spans="1:14" s="4" customFormat="1" ht="67.5" customHeight="1">
      <c r="A21" s="26"/>
      <c r="B21" s="7" t="str">
        <v>(水公管第08010号)野市浄化センター脱水汚泥搬出処理委託業務</v>
      </c>
      <c r="C21" s="11" t="str">
        <v>香南市野市町土居</v>
      </c>
      <c r="D21" s="11" t="str">
        <v>指名競争入札（郵便入札）</v>
      </c>
      <c r="E21" s="11" t="str">
        <v>廃棄物処理関連</v>
      </c>
      <c r="F21" s="11" t="str">
        <v>野市浄化センター内の脱水汚泥の搬出運搬、処理を行う。</v>
      </c>
      <c r="G21" s="29">
        <v>46119.541666666701</v>
      </c>
      <c r="H21" s="29">
        <v>46119</v>
      </c>
      <c r="I21" s="11" t="str">
        <v>上下水道課</v>
      </c>
      <c r="J21" s="31">
        <v>18000</v>
      </c>
      <c r="K21" s="31">
        <v>18000</v>
      </c>
      <c r="L21" s="33">
        <v>19800</v>
      </c>
      <c r="M21" s="11" t="str">
        <v>（株）Ｅ－システム</v>
      </c>
      <c r="N21" s="23" t="str">
        <v>令和8年度香南市競争入札参加資格有資格者名簿の中で、産業廃棄物処分業（汚泥）の許可を持ち、下水道の脱水汚泥の処分が可能な業者を選定。</v>
      </c>
    </row>
    <row r="22" spans="1:14" s="4" customFormat="1" ht="67.5" customHeight="1">
      <c r="A22" s="26"/>
      <c r="B22" s="7" t="str">
        <v>(契第08042-6号)香南市消防用設備保守点検委託業務</v>
      </c>
      <c r="C22" s="11" t="str">
        <v>香南市</v>
      </c>
      <c r="D22" s="11" t="str">
        <v>指名競争入札（郵便入札）</v>
      </c>
      <c r="E22" s="11" t="str">
        <v>各種保守業務（修繕・修理を含む）</v>
      </c>
      <c r="F22" s="11" t="str">
        <v>のいちふれあいセンター外8施設の公共施設の消防用設備保守点検業務。_x000d_
(防火設備点検、防火対象物定期点検を含む)</v>
      </c>
      <c r="G22" s="29">
        <v>46190.5625</v>
      </c>
      <c r="H22" s="29">
        <v>46197</v>
      </c>
      <c r="I22" s="11" t="str">
        <v>契約管財課</v>
      </c>
      <c r="J22" s="31">
        <v>849000</v>
      </c>
      <c r="K22" s="31">
        <v>730000</v>
      </c>
      <c r="L22" s="33">
        <v>803000</v>
      </c>
      <c r="M22" s="11" t="str">
        <v>高知県消火栓標識（株）</v>
      </c>
      <c r="N22" s="23" t="str">
        <v>令和7、8年度香南市競争入札参加資格有資格者名簿の中から、「各種保守業務」の「消防設備」の欄に登載されている市内営業所1者、県内業者5者を選定。</v>
      </c>
    </row>
    <row r="23" spans="1:14" s="4" customFormat="1" ht="67.5" customHeight="1">
      <c r="A23" s="26"/>
      <c r="B23" s="7" t="str">
        <v>(水公管第08011号)岸本浄化センター脱水汚泥搬出処理委託業務</v>
      </c>
      <c r="C23" s="11" t="str">
        <v>香南市香我美町岸本</v>
      </c>
      <c r="D23" s="11" t="str">
        <v>指名競争入札（郵便入札）</v>
      </c>
      <c r="E23" s="11" t="str">
        <v>廃棄物処理関連</v>
      </c>
      <c r="F23" s="11" t="str">
        <v>岸本浄化センター内の脱水汚泥の搬出運搬、処理を行う。</v>
      </c>
      <c r="G23" s="29">
        <v>46119.541666666701</v>
      </c>
      <c r="H23" s="29">
        <v>46119</v>
      </c>
      <c r="I23" s="11" t="str">
        <v>上下水道課</v>
      </c>
      <c r="J23" s="31">
        <v>18000</v>
      </c>
      <c r="K23" s="31">
        <v>18000</v>
      </c>
      <c r="L23" s="33">
        <v>19800</v>
      </c>
      <c r="M23" s="11" t="str">
        <v>（株）Ｅ－システム</v>
      </c>
      <c r="N23" s="23" t="str">
        <v>令和8年度香南市競争入札参加資格有資格者名簿の中で、産業廃棄物処分業（汚泥）の許可を持ち、下水道の脱水汚泥の処分が可能な業者を選定。</v>
      </c>
    </row>
    <row r="24" spans="1:14" s="4" customFormat="1" ht="67.5" customHeight="1">
      <c r="A24" s="26"/>
      <c r="B24" s="7" t="str">
        <v>(契第08042-7号)香南市消防用設備保守点検委託業務</v>
      </c>
      <c r="C24" s="11" t="str">
        <v>香南市</v>
      </c>
      <c r="D24" s="11" t="str">
        <v>指名競争入札（郵便入札）</v>
      </c>
      <c r="E24" s="11" t="str">
        <v>各種保守業務（修繕・修理を含む）</v>
      </c>
      <c r="F24" s="11" t="str">
        <v>みどり野公民館外13施設の公共施設の消防用設備保守点検業務。_x000d_
(防火設備点検、防火対象物定期点検を含む)</v>
      </c>
      <c r="G24" s="29">
        <v>46190.5625</v>
      </c>
      <c r="H24" s="29">
        <v>46197</v>
      </c>
      <c r="I24" s="11" t="str">
        <v>契約管財課</v>
      </c>
      <c r="J24" s="31">
        <v>481000</v>
      </c>
      <c r="K24" s="31">
        <v>409000</v>
      </c>
      <c r="L24" s="33">
        <v>449900</v>
      </c>
      <c r="M24" s="11" t="str">
        <v>高知総合防災（有）</v>
      </c>
      <c r="N24" s="23" t="str">
        <v>令和7、8年度香南市競争入札参加資格有資格者名簿の中から、「各種保守業務」の「消防設備」の欄に登載されている市内営業所1者、県内業者5者を選定。</v>
      </c>
    </row>
    <row r="25" spans="1:14" s="4" customFormat="1" ht="67.5" customHeight="1">
      <c r="A25" s="26"/>
      <c r="B25" s="7" t="str">
        <v>(契第08042-8号)香南市消防用設備保守点検委託業務</v>
      </c>
      <c r="C25" s="11" t="str">
        <v>香南市</v>
      </c>
      <c r="D25" s="11" t="str">
        <v>指名競争入札（郵便入札）</v>
      </c>
      <c r="E25" s="11" t="str">
        <v>各種保守業務（修繕・修理を含む）</v>
      </c>
      <c r="F25" s="11" t="str">
        <v>津波避難タワー外23施設の公共施設の消防用設備保守点検業務。_x000d_
(防火設備点検、防火対象物定期点検を含む)</v>
      </c>
      <c r="G25" s="29">
        <v>46190.5625</v>
      </c>
      <c r="H25" s="29">
        <v>46197</v>
      </c>
      <c r="I25" s="11" t="str">
        <v>契約管財課</v>
      </c>
      <c r="J25" s="31">
        <v>902000</v>
      </c>
      <c r="K25" s="31">
        <v>766000</v>
      </c>
      <c r="L25" s="33">
        <v>842600</v>
      </c>
      <c r="M25" s="11" t="str">
        <v>東高電通（株）</v>
      </c>
      <c r="N25" s="23" t="str">
        <v>令和7、8年度香南市競争入札参加資格有資格者名簿の中から、「各種保守業務」の「消防設備」の欄に登載されている市内営業所1者、県内業者5者を選定。</v>
      </c>
    </row>
    <row r="26" spans="1:14" s="4" customFormat="1" ht="67.5" customHeight="1">
      <c r="A26" s="26"/>
      <c r="B26" s="7" t="str">
        <v>(契第08042-9号)香南市消防用設備保守点検委託業務</v>
      </c>
      <c r="C26" s="11" t="str">
        <v>香南市</v>
      </c>
      <c r="D26" s="11" t="str">
        <v>指名競争入札（郵便入札）</v>
      </c>
      <c r="E26" s="11" t="str">
        <v>各種保守業務（修繕・修理を含む）</v>
      </c>
      <c r="F26" s="11" t="str">
        <v>野市小学校外3施設の公共施設の消防用設備保守点検業務。_x000d_
(防火設備点検、防火対象物定期点検を含む)</v>
      </c>
      <c r="G26" s="29">
        <v>46190.5625</v>
      </c>
      <c r="H26" s="29">
        <v>46197</v>
      </c>
      <c r="I26" s="11" t="str">
        <v>契約管財課</v>
      </c>
      <c r="J26" s="31">
        <v>750000</v>
      </c>
      <c r="K26" s="31">
        <v>660000</v>
      </c>
      <c r="L26" s="33">
        <v>726000</v>
      </c>
      <c r="M26" s="11" t="str">
        <v>高知県消火栓標識（株）</v>
      </c>
      <c r="N26" s="23" t="str">
        <v>令和7、8年度香南市競争入札参加資格有資格者名簿の中から、「各種保守業務」の「消防設備」の欄に登載されている市内営業所1者、県内業者5者を選定。</v>
      </c>
    </row>
    <row r="27" spans="1:14" s="4" customFormat="1" ht="67.5" customHeight="1">
      <c r="A27" s="26"/>
      <c r="B27" s="7" t="str">
        <v>(市第08004号)マイナンバーカードオンライン申請補助端末(マイナ・アシスト２)賃貸借契約</v>
      </c>
      <c r="C27" s="11" t="str">
        <v>香南市役所</v>
      </c>
      <c r="D27" s="11" t="str">
        <v>指名競争入札（郵便入札）</v>
      </c>
      <c r="E27" s="11" t="str">
        <v>物品のリース・レンタル</v>
      </c>
      <c r="F27" s="11" t="str">
        <v>マイナンバーカードオンライン申請補助端末（マイナ・アシスト２）を賃貸借契約するもの。</v>
      </c>
      <c r="G27" s="29">
        <v>46114.708333333299</v>
      </c>
      <c r="H27" s="29">
        <v>46135</v>
      </c>
      <c r="I27" s="11" t="str">
        <v>市民保険課</v>
      </c>
      <c r="J27" s="31">
        <v>950400</v>
      </c>
      <c r="K27" s="31">
        <v>842400</v>
      </c>
      <c r="L27" s="33">
        <v>926640</v>
      </c>
      <c r="M27" s="11" t="str">
        <v>四国通建（株）</v>
      </c>
      <c r="N27" s="23" t="str">
        <v>令和8年度香南市競争入札参加資格有資格者名簿の中から、営業熱心な6業者を選定。</v>
      </c>
    </row>
    <row r="28" spans="1:14" s="4" customFormat="1" ht="67.5" customHeight="1">
      <c r="A28" s="26"/>
      <c r="B28" s="7" t="str">
        <v>(契第08042-10号)香南市消防用設備保守点検委託業務</v>
      </c>
      <c r="C28" s="11" t="str">
        <v>香南市</v>
      </c>
      <c r="D28" s="11" t="str">
        <v>指名競争入札（郵便入札）</v>
      </c>
      <c r="E28" s="11" t="str">
        <v>各種保守業務（修繕・修理を含む）</v>
      </c>
      <c r="F28" s="11" t="str">
        <v>夜須小学校外8施設の公共施設の消防用設備保守点検業務。_x000d_
(防火設備点検、防火対象物定期点検を含む)</v>
      </c>
      <c r="G28" s="29">
        <v>46190.5625</v>
      </c>
      <c r="H28" s="29">
        <v>46197</v>
      </c>
      <c r="I28" s="11" t="str">
        <v>契約管財課</v>
      </c>
      <c r="J28" s="31">
        <v>1013000</v>
      </c>
      <c r="K28" s="31">
        <v>795000</v>
      </c>
      <c r="L28" s="33">
        <v>874500</v>
      </c>
      <c r="M28" s="11" t="str">
        <v>高知県消火栓標識（株）</v>
      </c>
      <c r="N28" s="23" t="str">
        <v>令和7、8年度香南市競争入札参加資格有資格者名簿の中から、「各種保守業務」の「消防設備」の欄に登載されている市内営業所1者、県内業者5者を選定。</v>
      </c>
    </row>
    <row r="29" spans="1:14" s="4" customFormat="1" ht="67.5" customHeight="1">
      <c r="A29" s="26"/>
      <c r="B29" s="7" t="str">
        <v>(住第08023号)公園遊具基礎露出修繕委託業務</v>
      </c>
      <c r="C29" s="11" t="str">
        <v>香南市野市町、香我美町</v>
      </c>
      <c r="D29" s="11" t="str">
        <v>指名競争入札（郵便入札）</v>
      </c>
      <c r="E29" s="11" t="str">
        <v>各種保守業務（修繕・修理を含む）</v>
      </c>
      <c r="F29" s="11" t="str">
        <v>遊具基礎周辺に軽微な盛土、整地および転圧を行うもの。</v>
      </c>
      <c r="G29" s="29">
        <v>46213.541666666701</v>
      </c>
      <c r="H29" s="29">
        <v>46220</v>
      </c>
      <c r="I29" s="11" t="str">
        <v>住宅政策課</v>
      </c>
      <c r="J29" s="31">
        <v>260000</v>
      </c>
      <c r="K29" s="31">
        <v>120000</v>
      </c>
      <c r="L29" s="33">
        <v>132000</v>
      </c>
      <c r="M29" s="11" t="str">
        <v>（有）修成建設</v>
      </c>
      <c r="N29" s="23" t="s">
        <v>5</v>
      </c>
    </row>
    <row r="30" spans="1:14" s="4" customFormat="1" ht="67.5" customHeight="1">
      <c r="A30" s="26"/>
      <c r="B30" s="7" t="str">
        <v>(契第08042-11号)香南市消防用設備保守点検委託業務</v>
      </c>
      <c r="C30" s="11" t="str">
        <v>香南市</v>
      </c>
      <c r="D30" s="11" t="str">
        <v>指名競争入札（郵便入札）</v>
      </c>
      <c r="E30" s="11" t="str">
        <v>各種保守業務（修繕・修理を含む）</v>
      </c>
      <c r="F30" s="11" t="str">
        <v>野市保育所外11施設の公共施設の消防用設備保守点検業務。_x000d_
(防火設備点検、防火対象物定期点検を含む)</v>
      </c>
      <c r="G30" s="29">
        <v>46190.5625</v>
      </c>
      <c r="H30" s="29">
        <v>46197</v>
      </c>
      <c r="I30" s="11" t="str">
        <v>契約管財課</v>
      </c>
      <c r="J30" s="31">
        <v>801000</v>
      </c>
      <c r="K30" s="31">
        <v>650500</v>
      </c>
      <c r="L30" s="33">
        <v>715550</v>
      </c>
      <c r="M30" s="11" t="str">
        <v>高知総合防災（有）</v>
      </c>
      <c r="N30" s="23" t="str">
        <v>令和7、8年度香南市競争入札参加資格有資格者名簿の中から、「各種保守業務」の「消防設備」の欄に登載されている市内営業所1者、県内業者5者を選定。</v>
      </c>
    </row>
    <row r="31" spans="1:14" s="4" customFormat="1" ht="67.5" customHeight="1">
      <c r="A31" s="26"/>
      <c r="B31" s="7" t="str">
        <v>（学第08043号）野市小学校体育館床ウレタン塗装業務</v>
      </c>
      <c r="C31" s="11" t="str">
        <v>香南市野市町西野</v>
      </c>
      <c r="D31" s="11" t="str">
        <v>指名競争入札（郵便入札）</v>
      </c>
      <c r="E31" s="11" t="str">
        <v>その他のサービス</v>
      </c>
      <c r="F31" s="11" t="str">
        <v>体育館床のパテ埋め、研磨　N＝1式_x000d_
ウレタン塗装　835.8㎡　N＝1式_x000d_
競技ライン塗装　N＝1式</v>
      </c>
      <c r="G31" s="29">
        <v>46183.375</v>
      </c>
      <c r="H31" s="29">
        <v>46192</v>
      </c>
      <c r="I31" s="11" t="str">
        <v>学校教育課</v>
      </c>
      <c r="J31" s="31">
        <v>5200000</v>
      </c>
      <c r="K31" s="31">
        <v>4800000</v>
      </c>
      <c r="L31" s="33">
        <v>5280000</v>
      </c>
      <c r="M31" s="11" t="str">
        <v>ワールドスポーツ（株）</v>
      </c>
      <c r="N31" s="23" t="s">
        <v>148</v>
      </c>
    </row>
    <row r="32" spans="1:14" s="4" customFormat="1" ht="67.5" customHeight="1">
      <c r="A32" s="26"/>
      <c r="B32" s="7" t="str">
        <v>(契第08039-1号)香南市汚水処理施設（浄化槽）維持管理委託業務【学校教育課①】</v>
      </c>
      <c r="C32" s="11" t="str">
        <v>香南市</v>
      </c>
      <c r="D32" s="11" t="str">
        <v>指名競争入札（郵便入札）</v>
      </c>
      <c r="E32" s="11" t="str">
        <v>衛生管理関連</v>
      </c>
      <c r="F32" s="11" t="str">
        <v>市内公共施設の浄化槽(142箇所)の保守点検維持管理委託業務</v>
      </c>
      <c r="G32" s="29">
        <v>46108.416666666701</v>
      </c>
      <c r="H32" s="29">
        <v>46113</v>
      </c>
      <c r="I32" s="11" t="str">
        <v>契約管財課</v>
      </c>
      <c r="J32" s="31">
        <v>121000</v>
      </c>
      <c r="K32" s="31">
        <v>105400</v>
      </c>
      <c r="L32" s="33">
        <v>115940</v>
      </c>
      <c r="M32" s="11" t="str">
        <v>マルナカ興業（有）</v>
      </c>
      <c r="N32" s="23" t="str">
        <v>令和8年度香南市競争入札参加資格有資格者名簿の中から、衛生管理関係（浄化槽メンテナンス）の欄に登載されている市内業者を選定。</v>
      </c>
    </row>
    <row r="33" spans="1:14" s="4" customFormat="1" ht="67.5" customHeight="1">
      <c r="A33" s="26"/>
      <c r="B33" s="7" t="str">
        <v>(契第08039-2号)香南市汚水処理施設（浄化槽）維持管理委託業務【学校教育課②】</v>
      </c>
      <c r="C33" s="11" t="str">
        <v>香南市</v>
      </c>
      <c r="D33" s="11" t="str">
        <v>指名競争入札（郵便入札）</v>
      </c>
      <c r="E33" s="11" t="str">
        <v>衛生管理関連</v>
      </c>
      <c r="F33" s="11" t="str">
        <v>市内公共施設の浄化槽の保守点検維持管理委託業務【学校教育課②】</v>
      </c>
      <c r="G33" s="29">
        <v>46107.583333333299</v>
      </c>
      <c r="H33" s="29">
        <v>46113</v>
      </c>
      <c r="I33" s="11" t="str">
        <v>契約管財課</v>
      </c>
      <c r="J33" s="31">
        <v>615000</v>
      </c>
      <c r="K33" s="31">
        <v>553500</v>
      </c>
      <c r="L33" s="33">
        <v>608850</v>
      </c>
      <c r="M33" s="11" t="str">
        <v>（有）土佐衛生管理</v>
      </c>
      <c r="N33" s="23" t="str">
        <v>令和8年度香南市競争入札参加資格有資格者名簿の中から、衛生管理関係（浄化槽メンテナンス）の欄に登載されている市内業者を選定。</v>
      </c>
    </row>
    <row r="34" spans="1:14" s="4" customFormat="1" ht="67.5" customHeight="1">
      <c r="A34" s="26"/>
      <c r="B34" s="7" t="str">
        <v>(学第08070号)赤岡小中学校植栽管理委託業務</v>
      </c>
      <c r="C34" s="11" t="str">
        <v>香南市立赤岡小学校・赤岡中学校</v>
      </c>
      <c r="D34" s="11" t="str">
        <v>指名競争入札（郵便入札）</v>
      </c>
      <c r="E34" s="11" t="str">
        <v>その他のサービス</v>
      </c>
      <c r="F34" s="11" t="str">
        <v>赤岡小学校・赤岡中学校敷地内の植栽管理委託業務　一式</v>
      </c>
      <c r="G34" s="29">
        <v>46196.541666666701</v>
      </c>
      <c r="H34" s="29">
        <v>46204</v>
      </c>
      <c r="I34" s="11" t="str">
        <v>学校教育課</v>
      </c>
      <c r="J34" s="31">
        <v>1254400</v>
      </c>
      <c r="K34" s="31">
        <v>1100000</v>
      </c>
      <c r="L34" s="33">
        <v>1210000</v>
      </c>
      <c r="M34" s="11" t="str">
        <v>（株）太貴建設</v>
      </c>
      <c r="N34" s="23" t="str">
        <v>令和8年度香南市競争入札参加資格有資格者名簿の中から、「その他のサービス」の「樹木剪定・除草等」の欄に登載されている市内本店業者6者を選定。</v>
      </c>
    </row>
    <row r="35" spans="1:14" s="4" customFormat="1" ht="67.5" customHeight="1">
      <c r="A35" s="26"/>
      <c r="B35" s="7" t="str">
        <v>(契第08039-3号)香南市汚水処理施設（浄化槽）維持管理委託業務【こども課】</v>
      </c>
      <c r="C35" s="11" t="str">
        <v>香南市</v>
      </c>
      <c r="D35" s="11" t="str">
        <v>指名競争入札（郵便入札）</v>
      </c>
      <c r="E35" s="11" t="str">
        <v>衛生管理関連</v>
      </c>
      <c r="F35" s="11" t="str">
        <v>市内公共施設の浄化槽の保守点検維持管理委託業務【こども課】</v>
      </c>
      <c r="G35" s="29">
        <v>46107.583333333299</v>
      </c>
      <c r="H35" s="29">
        <v>46113</v>
      </c>
      <c r="I35" s="11" t="str">
        <v>契約管財課</v>
      </c>
      <c r="J35" s="31">
        <v>50000</v>
      </c>
      <c r="K35" s="31">
        <v>43500</v>
      </c>
      <c r="L35" s="33">
        <v>47850</v>
      </c>
      <c r="M35" s="11" t="str">
        <v>香長清掃（有）</v>
      </c>
      <c r="N35" s="23" t="str">
        <v>令和8年度香南市競争入札参加資格有資格者名簿の中から、衛生管理関係（浄化槽メンテナンス）の欄に登載されている市内業者を選定。</v>
      </c>
    </row>
    <row r="36" spans="1:14" s="4" customFormat="1" ht="67.5" customHeight="1">
      <c r="A36" s="26"/>
      <c r="B36" s="7" t="str">
        <v>(学第08071号)野市小・吉川小学校植栽管理委託業務</v>
      </c>
      <c r="C36" s="11" t="str">
        <v>香南市立野市小学校・吉川小学校</v>
      </c>
      <c r="D36" s="11" t="str">
        <v>指名競争入札（郵便入札）</v>
      </c>
      <c r="E36" s="11" t="str">
        <v>その他のサービス</v>
      </c>
      <c r="F36" s="11" t="str">
        <v>野市小学校・吉川小学校敷地内の植栽管理委託業務　一式</v>
      </c>
      <c r="G36" s="29">
        <v>46196.541666666701</v>
      </c>
      <c r="H36" s="29">
        <v>46204</v>
      </c>
      <c r="I36" s="11" t="str">
        <v>学校教育課</v>
      </c>
      <c r="J36" s="31">
        <v>1540000</v>
      </c>
      <c r="K36" s="31">
        <v>1394700</v>
      </c>
      <c r="L36" s="33">
        <v>1534170</v>
      </c>
      <c r="M36" s="11" t="str">
        <v>（株）山下設備</v>
      </c>
      <c r="N36" s="23" t="str">
        <v>令和8年度香南市競争入札参加資格有資格者名簿の中から、「その他のサービス」の「樹木剪定・除草等」の欄に登載されている市内本店業者6者を選定。</v>
      </c>
    </row>
    <row r="37" spans="1:14" s="4" customFormat="1" ht="67.5" customHeight="1">
      <c r="A37" s="26"/>
      <c r="B37" s="7" t="str">
        <v>(契第08039-4号)香南市汚水処理施設（浄化槽）維持管理委託業務【生涯学習課】</v>
      </c>
      <c r="C37" s="11" t="str">
        <v>香南市</v>
      </c>
      <c r="D37" s="11" t="str">
        <v>指名競争入札（郵便入札）</v>
      </c>
      <c r="E37" s="11" t="str">
        <v>衛生管理関連</v>
      </c>
      <c r="F37" s="11" t="str">
        <v>市内公共施設の浄化槽の保守点検維持管理委託業務【生涯学習課】</v>
      </c>
      <c r="G37" s="29">
        <v>46108.416666666701</v>
      </c>
      <c r="H37" s="29">
        <v>46113</v>
      </c>
      <c r="I37" s="11" t="str">
        <v>契約管財課</v>
      </c>
      <c r="J37" s="31">
        <v>490000</v>
      </c>
      <c r="K37" s="31">
        <v>429900</v>
      </c>
      <c r="L37" s="33">
        <v>472890</v>
      </c>
      <c r="M37" s="11" t="str">
        <v>香長清掃（有）</v>
      </c>
      <c r="N37" s="23" t="str">
        <v>令和8年度香南市競争入札参加資格有資格者名簿の中から、衛生管理関係（浄化槽メンテナンス）の欄に登載されている市内業者を選定。</v>
      </c>
    </row>
    <row r="38" spans="1:14" s="4" customFormat="1" ht="67.5" customHeight="1">
      <c r="A38" s="26"/>
      <c r="B38" s="7" t="str">
        <v>(学第08072号)野市東小・佐古小・野市中学校植栽管理委託業務</v>
      </c>
      <c r="C38" s="11" t="str">
        <v>香南市立野市東小学校・佐古小学校・野市中学校</v>
      </c>
      <c r="D38" s="11" t="str">
        <v>指名競争入札（郵便入札）</v>
      </c>
      <c r="E38" s="11" t="str">
        <v>その他のサービス</v>
      </c>
      <c r="F38" s="11" t="str">
        <v>野市東小学校・佐古小学校・野市中学校敷地内の植栽管理委託業務　一式</v>
      </c>
      <c r="G38" s="29">
        <v>46196.541666666701</v>
      </c>
      <c r="H38" s="29">
        <v>46204</v>
      </c>
      <c r="I38" s="11" t="str">
        <v>学校教育課</v>
      </c>
      <c r="J38" s="31">
        <v>969500</v>
      </c>
      <c r="K38" s="31">
        <v>969500</v>
      </c>
      <c r="L38" s="33">
        <v>1066450</v>
      </c>
      <c r="M38" s="11" t="str">
        <v>野本造園</v>
      </c>
      <c r="N38" s="23" t="str">
        <v>令和8年度香南市競争入札参加資格有資格者名簿の中から、「その他のサービス」の「樹木剪定・除草等」の欄に登載されている市内本店業者6者を選定。</v>
      </c>
    </row>
    <row r="39" spans="1:14" s="4" customFormat="1" ht="67.5" customHeight="1">
      <c r="A39" s="26"/>
      <c r="B39" s="7" t="str">
        <v>(契第08039-5号)香南市汚水処理施設（浄化槽）維持管理委託業務【人権課】</v>
      </c>
      <c r="C39" s="11" t="str">
        <v>香南市</v>
      </c>
      <c r="D39" s="11" t="str">
        <v>指名競争入札（郵便入札）</v>
      </c>
      <c r="E39" s="11" t="str">
        <v>衛生管理関連</v>
      </c>
      <c r="F39" s="11" t="str">
        <v>市内公共施設の浄化槽の保守点検維持管理委託業務【人権課】</v>
      </c>
      <c r="G39" s="29">
        <v>46108.416666666701</v>
      </c>
      <c r="H39" s="29">
        <v>46113</v>
      </c>
      <c r="I39" s="11" t="str">
        <v>契約管財課</v>
      </c>
      <c r="J39" s="31">
        <v>240000</v>
      </c>
      <c r="K39" s="31">
        <v>215300</v>
      </c>
      <c r="L39" s="33">
        <v>236830</v>
      </c>
      <c r="M39" s="11" t="str">
        <v>マルナカ興業（有）</v>
      </c>
      <c r="N39" s="23" t="str">
        <v>令和8年度香南市競争入札参加資格有資格者名簿の中から、衛生管理関係（浄化槽メンテナンス）の欄に登載されている市内業者を選定。</v>
      </c>
    </row>
    <row r="40" spans="1:14" s="4" customFormat="1" ht="67.5" customHeight="1">
      <c r="A40" s="26"/>
      <c r="B40" s="7" t="str">
        <v>(契第08039-6号)香南市汚水処理施設（浄化槽）維持管理委託業務【商工観光課】</v>
      </c>
      <c r="C40" s="11" t="str">
        <v>香南市</v>
      </c>
      <c r="D40" s="11" t="str">
        <v>指名競争入札（郵便入札）</v>
      </c>
      <c r="E40" s="11" t="str">
        <v>衛生管理関連</v>
      </c>
      <c r="F40" s="11" t="str">
        <v>市内公共施設の浄化槽の保守点検維持管理委託業務【商工観光課】</v>
      </c>
      <c r="G40" s="29">
        <v>46108.416666666701</v>
      </c>
      <c r="H40" s="29">
        <v>46113</v>
      </c>
      <c r="I40" s="11" t="str">
        <v>契約管財課</v>
      </c>
      <c r="J40" s="31">
        <v>244000</v>
      </c>
      <c r="K40" s="31">
        <v>218200</v>
      </c>
      <c r="L40" s="33">
        <v>240020</v>
      </c>
      <c r="M40" s="11" t="str">
        <v>マルナカ興業（有）</v>
      </c>
      <c r="N40" s="23" t="str">
        <v>令和8年度香南市競争入札参加資格有資格者名簿の中から、衛生管理関係（浄化槽メンテナンス）の欄に登載されている市内業者を選定。</v>
      </c>
    </row>
    <row r="41" spans="1:14" s="4" customFormat="1" ht="67.5" customHeight="1">
      <c r="A41" s="26"/>
      <c r="B41" s="7" t="str">
        <v>(契第08039-7号)香南市汚水処理施設（浄化槽）維持管理委託業務【住宅政策課①】</v>
      </c>
      <c r="C41" s="11" t="str">
        <v>香南市</v>
      </c>
      <c r="D41" s="11" t="str">
        <v>指名競争入札（郵便入札）</v>
      </c>
      <c r="E41" s="11" t="str">
        <v>衛生管理関連</v>
      </c>
      <c r="F41" s="11" t="str">
        <v>市内公共施設の浄化槽の保守点検維持管理委託業務【住宅政策課①】</v>
      </c>
      <c r="G41" s="29">
        <v>46108.416666666701</v>
      </c>
      <c r="H41" s="29">
        <v>46113</v>
      </c>
      <c r="I41" s="11" t="str">
        <v>契約管財課</v>
      </c>
      <c r="J41" s="31">
        <v>27000</v>
      </c>
      <c r="K41" s="31">
        <v>23200</v>
      </c>
      <c r="L41" s="33">
        <v>25520</v>
      </c>
      <c r="M41" s="11" t="str">
        <v>マルナカ興業（有）</v>
      </c>
      <c r="N41" s="23" t="str">
        <v>令和8年度香南市競争入札参加資格有資格者名簿の中から、衛生管理関係（浄化槽メンテナンス）の欄に登載されている市内業者を選定。</v>
      </c>
    </row>
    <row r="42" spans="1:14" s="4" customFormat="1" ht="67.5" customHeight="1">
      <c r="A42" s="26"/>
      <c r="B42" s="7" t="str">
        <v>(契第08039-8号)香南市汚水処理施設（浄化槽）維持管理委託業務【住宅政策課②】</v>
      </c>
      <c r="C42" s="11" t="str">
        <v>香南市</v>
      </c>
      <c r="D42" s="11" t="str">
        <v>指名競争入札（郵便入札）</v>
      </c>
      <c r="E42" s="11" t="str">
        <v>衛生管理関連</v>
      </c>
      <c r="F42" s="11" t="str">
        <v>市内公共施設の浄化槽の保守点検維持管理委託業務【住宅政策課②】</v>
      </c>
      <c r="G42" s="29">
        <v>46108.416666666701</v>
      </c>
      <c r="H42" s="29">
        <v>46113</v>
      </c>
      <c r="I42" s="11" t="str">
        <v>契約管財課</v>
      </c>
      <c r="J42" s="31">
        <v>105000</v>
      </c>
      <c r="K42" s="31">
        <v>92800</v>
      </c>
      <c r="L42" s="33">
        <v>102080</v>
      </c>
      <c r="M42" s="11" t="str">
        <v>香長清掃（有）</v>
      </c>
      <c r="N42" s="23" t="str">
        <v>令和8年度香南市競争入札参加資格有資格者名簿の中から、衛生管理関係（浄化槽メンテナンス）の欄に登載されている市内業者を選定。</v>
      </c>
    </row>
    <row r="43" spans="1:14" s="4" customFormat="1" ht="67.5" customHeight="1">
      <c r="A43" s="26"/>
      <c r="B43" s="7" t="str">
        <v>(契第08039-9号)香南市汚水処理施設（浄化槽）維持管理委託業務【住宅政策課③】</v>
      </c>
      <c r="C43" s="11" t="str">
        <v>香南市</v>
      </c>
      <c r="D43" s="11" t="str">
        <v>指名競争入札（郵便入札）</v>
      </c>
      <c r="E43" s="11" t="str">
        <v>衛生管理関連</v>
      </c>
      <c r="F43" s="11" t="str">
        <v>市内公共施設の浄化槽の保守点検維持管理委託業務【住宅政策課③】</v>
      </c>
      <c r="G43" s="29">
        <v>46108.416666666701</v>
      </c>
      <c r="H43" s="29">
        <v>46113</v>
      </c>
      <c r="I43" s="11" t="str">
        <v>契約管財課</v>
      </c>
      <c r="J43" s="31">
        <v>943000</v>
      </c>
      <c r="K43" s="31">
        <v>843800</v>
      </c>
      <c r="L43" s="33">
        <v>928180</v>
      </c>
      <c r="M43" s="11" t="str">
        <v>香長清掃（有）</v>
      </c>
      <c r="N43" s="23" t="str">
        <v>令和8年度香南市競争入札参加資格有資格者名簿の中から、衛生管理関係（浄化槽メンテナンス）の欄に登載されている市内業者を選定。</v>
      </c>
    </row>
    <row r="44" spans="1:14" s="4" customFormat="1" ht="67.5" customHeight="1">
      <c r="A44" s="26"/>
      <c r="B44" s="7" t="str">
        <v>(契第08039-10号)香南市汚水処理施設（浄化槽）維持管理委託業務【住宅政策課④】</v>
      </c>
      <c r="C44" s="11" t="str">
        <v>香南市</v>
      </c>
      <c r="D44" s="11" t="str">
        <v>指名競争入札（郵便入札）</v>
      </c>
      <c r="E44" s="11" t="str">
        <v>衛生管理関連</v>
      </c>
      <c r="F44" s="11" t="str">
        <v>市内公共施設の浄化槽の保守点検維持管理委託業務【住宅政策課④】</v>
      </c>
      <c r="G44" s="29">
        <v>46108.416666666701</v>
      </c>
      <c r="H44" s="29">
        <v>46113</v>
      </c>
      <c r="I44" s="11" t="str">
        <v>契約管財課</v>
      </c>
      <c r="J44" s="31">
        <v>1607000</v>
      </c>
      <c r="K44" s="31">
        <v>1408600</v>
      </c>
      <c r="L44" s="33">
        <v>1549460</v>
      </c>
      <c r="M44" s="11" t="str">
        <v>マルナカ興業（有）</v>
      </c>
      <c r="N44" s="23" t="str">
        <v>令和8年度香南市競争入札参加資格有資格者名簿の中から、衛生管理関係（浄化槽メンテナンス）の欄に登載されている市内業者を選定。</v>
      </c>
    </row>
    <row r="45" spans="1:14" s="4" customFormat="1" ht="67.5" customHeight="1">
      <c r="A45" s="26"/>
      <c r="B45" s="7" t="str">
        <v>(契第08039-11号)香南市汚水処理施設（浄化槽）維持管理委託業務【農林水産課】</v>
      </c>
      <c r="C45" s="11" t="str">
        <v>香南市</v>
      </c>
      <c r="D45" s="11" t="str">
        <v>指名競争入札（郵便入札）</v>
      </c>
      <c r="E45" s="11" t="str">
        <v>衛生管理関連</v>
      </c>
      <c r="F45" s="11" t="str">
        <v>市内公共施設の浄化槽の保守点検維持管理委託業務【農林水産課】</v>
      </c>
      <c r="G45" s="29">
        <v>46108.416666666701</v>
      </c>
      <c r="H45" s="29">
        <v>46113</v>
      </c>
      <c r="I45" s="11" t="str">
        <v>契約管財課</v>
      </c>
      <c r="J45" s="31">
        <v>20000</v>
      </c>
      <c r="K45" s="31">
        <v>17400</v>
      </c>
      <c r="L45" s="33">
        <v>19140</v>
      </c>
      <c r="M45" s="11" t="str">
        <v>香長清掃（有）</v>
      </c>
      <c r="N45" s="23" t="str">
        <v>令和8年度香南市競争入札参加資格有資格者名簿の中から、衛生管理関係（浄化槽メンテナンス）の欄に登載されている市内業者を選定。</v>
      </c>
    </row>
    <row r="46" spans="1:14" s="4" customFormat="1" ht="67.5" customHeight="1">
      <c r="A46" s="26"/>
      <c r="B46" s="7" t="str">
        <v>(契第08039-12号)香南市汚水処理施設（浄化槽）維持管理委託業務【地域支援課】</v>
      </c>
      <c r="C46" s="11" t="str">
        <v>香南市</v>
      </c>
      <c r="D46" s="11" t="str">
        <v>指名競争入札（郵便入札）</v>
      </c>
      <c r="E46" s="11" t="str">
        <v>衛生管理関連</v>
      </c>
      <c r="F46" s="11" t="str">
        <v>市内公共施設の浄化槽の保守点検維持管理委託業務【地域支援課】</v>
      </c>
      <c r="G46" s="29">
        <v>46108.416666666701</v>
      </c>
      <c r="H46" s="29">
        <v>46113</v>
      </c>
      <c r="I46" s="11" t="str">
        <v>契約管財課</v>
      </c>
      <c r="J46" s="31">
        <v>20000</v>
      </c>
      <c r="K46" s="31">
        <v>17400</v>
      </c>
      <c r="L46" s="33">
        <v>19140</v>
      </c>
      <c r="M46" s="11" t="str">
        <v>（有）土佐衛生管理</v>
      </c>
      <c r="N46" s="23" t="str">
        <v>令和8年度香南市競争入札参加資格有資格者名簿の中から、衛生管理関係（浄化槽メンテナンス）の欄に登載されている市内業者を選定。</v>
      </c>
    </row>
    <row r="47" spans="1:14" s="4" customFormat="1" ht="67.5" customHeight="1">
      <c r="A47" s="26"/>
      <c r="B47" s="7" t="str">
        <v>(契第08010号)香南市役所特定建築物環境衛生管理委託業務</v>
      </c>
      <c r="C47" s="11" t="str">
        <v>香南市</v>
      </c>
      <c r="D47" s="11" t="str">
        <v>指名競争入札（郵便入札）</v>
      </c>
      <c r="E47" s="11" t="str">
        <v>衛生管理関連</v>
      </c>
      <c r="F47" s="11" t="str">
        <v>特定建築物環境衛生管理業務_x000d_
本庁舎　　　　測定各階2箇所　庁舎外1箇所_x000d_
　　　　　　　害虫防除　年2回_x000d_
西事務所　　　害虫防除　年2回_x000d_
附属棟　　　　害虫防除　年2回</v>
      </c>
      <c r="G47" s="29">
        <v>46108.541666666701</v>
      </c>
      <c r="H47" s="29">
        <v>46113</v>
      </c>
      <c r="I47" s="11" t="str">
        <v>契約管財課</v>
      </c>
      <c r="J47" s="31">
        <v>1200000</v>
      </c>
      <c r="K47" s="31">
        <v>1150000</v>
      </c>
      <c r="L47" s="33">
        <v>1265000</v>
      </c>
      <c r="M47" s="11" t="str">
        <v>（株）徳島四国ダイケン</v>
      </c>
      <c r="N47" s="23" t="str">
        <v>令和8年度香南市競争入札参加資格有資格者名簿の中から、「環境衛生管理」-「害虫防除」の欄に登載されている業者を選定。</v>
      </c>
    </row>
    <row r="48" spans="1:14" s="4" customFormat="1" ht="67.5" customHeight="1">
      <c r="A48" s="26"/>
      <c r="B48" s="7" t="str">
        <v>(住第08006号)野市町みどり野地区公園植栽等維持管理委託業務</v>
      </c>
      <c r="C48" s="11" t="str">
        <v>香南市野市町みどり野</v>
      </c>
      <c r="D48" s="11" t="str">
        <v>指名競争入札（郵便入札）</v>
      </c>
      <c r="E48" s="11" t="str">
        <v>その他のサービス</v>
      </c>
      <c r="F48" s="11" t="str">
        <v>みどり野地区8公園の除草および剪定等植栽維持管理委託業務</v>
      </c>
      <c r="G48" s="29">
        <v>46125.541666666701</v>
      </c>
      <c r="H48" s="29">
        <v>46134</v>
      </c>
      <c r="I48" s="11" t="str">
        <v>住宅政策課</v>
      </c>
      <c r="J48" s="31">
        <v>4480000</v>
      </c>
      <c r="K48" s="31">
        <v>3360000</v>
      </c>
      <c r="L48" s="33">
        <v>3696000</v>
      </c>
      <c r="M48" s="11" t="str">
        <v>（有）セイコウエン</v>
      </c>
      <c r="N48" s="23" t="str">
        <v>令和８年度香南市競争入札参加資格者名簿の中から、その他サービス（樹木剪定・除草等）に登録されている県内の業者6者を選定。</v>
      </c>
    </row>
    <row r="49" spans="1:14" s="4" customFormat="1" ht="67.5" customHeight="1">
      <c r="A49" s="26"/>
      <c r="B49" s="7" t="str">
        <v>(契第08039-13号)香南市汚水処理施設（浄化槽）維持管理委託業務【消防本部】</v>
      </c>
      <c r="C49" s="11" t="str">
        <v>香南市</v>
      </c>
      <c r="D49" s="11" t="str">
        <v>指名競争入札（郵便入札）</v>
      </c>
      <c r="E49" s="11" t="str">
        <v>衛生管理関連</v>
      </c>
      <c r="F49" s="11" t="str">
        <v>市内公共施設の浄化槽の保守点検維持管理委託業務【消防本部】</v>
      </c>
      <c r="G49" s="29">
        <v>46108.416666666701</v>
      </c>
      <c r="H49" s="29">
        <v>46113</v>
      </c>
      <c r="I49" s="11" t="str">
        <v>契約管財課</v>
      </c>
      <c r="J49" s="31">
        <v>67000</v>
      </c>
      <c r="K49" s="31">
        <v>59000</v>
      </c>
      <c r="L49" s="33">
        <v>64900</v>
      </c>
      <c r="M49" s="11" t="str">
        <v>マルナカ興業（有）</v>
      </c>
      <c r="N49" s="23" t="str">
        <v>令和8年度香南市競争入札参加資格有資格者名簿の中から、衛生管理関係（浄化槽メンテナンス）の欄に登載されている市内業者を選定。</v>
      </c>
    </row>
    <row r="50" spans="1:14" s="4" customFormat="1" ht="67.5" customHeight="1">
      <c r="A50" s="26"/>
      <c r="B50" s="7" t="str">
        <v>(契第08039-14号)香南市汚水処理施設（浄化槽）維持管理委託業務【香我美支所】</v>
      </c>
      <c r="C50" s="11" t="str">
        <v>香南市</v>
      </c>
      <c r="D50" s="11" t="str">
        <v>指名競争入札（郵便入札）</v>
      </c>
      <c r="E50" s="11" t="str">
        <v>衛生管理関連</v>
      </c>
      <c r="F50" s="11" t="str">
        <v>市内公共施設の浄化槽の保守点検維持管理委託業務【香我美支所】</v>
      </c>
      <c r="G50" s="29">
        <v>46108.416666666701</v>
      </c>
      <c r="H50" s="29">
        <v>46113</v>
      </c>
      <c r="I50" s="11" t="str">
        <v>契約管財課</v>
      </c>
      <c r="J50" s="31">
        <v>217000</v>
      </c>
      <c r="K50" s="31">
        <v>195000</v>
      </c>
      <c r="L50" s="33">
        <v>214500</v>
      </c>
      <c r="M50" s="11" t="str">
        <v>マルナカ興業（有）</v>
      </c>
      <c r="N50" s="23" t="str">
        <v>令和8年度香南市競争入札参加資格有資格者名簿の中から、衛生管理関係（浄化槽メンテナンス）の欄に登載されている市内業者を選定。</v>
      </c>
    </row>
    <row r="51" spans="1:14" s="4" customFormat="1" ht="67.5" customHeight="1">
      <c r="A51" s="26"/>
      <c r="B51" s="7" t="str">
        <v>(契第08028-1号)香南市自家用電気工作物電気保安管理委託業務</v>
      </c>
      <c r="C51" s="11" t="str">
        <v>香南市</v>
      </c>
      <c r="D51" s="11" t="str">
        <v>指名競争入札（郵便入札）</v>
      </c>
      <c r="E51" s="11" t="str">
        <v>各種保守業務（修繕・修理を含む）</v>
      </c>
      <c r="F51" s="11" t="str">
        <v>香南市内の公共施設（65施設）の自家用電気工作物の電気保安管理業務</v>
      </c>
      <c r="G51" s="29">
        <v>46108.541666666701</v>
      </c>
      <c r="H51" s="29">
        <v>46113</v>
      </c>
      <c r="I51" s="11" t="str">
        <v>契約管財課</v>
      </c>
      <c r="J51" s="31">
        <v>1350000</v>
      </c>
      <c r="K51" s="31">
        <v>1238400</v>
      </c>
      <c r="L51" s="33">
        <v>1362240</v>
      </c>
      <c r="M51" s="11" t="str">
        <v>（一財）四国電気保安協会</v>
      </c>
      <c r="N51" s="23" t="str">
        <v>令和7・8年度香南市競争入札参加資格有資格者名簿の中から、各種保守業務（修繕・修理を含む）の電気設備欄に登載され、電気主任技術者を有し、本業務を遂行できる業者を選定。</v>
      </c>
    </row>
    <row r="52" spans="1:14" s="4" customFormat="1" ht="67.5" customHeight="1">
      <c r="A52" s="26"/>
      <c r="B52" s="7" t="str">
        <v>(契第08028-2号)香南市自家用電気工作物電気保安管理委託業務</v>
      </c>
      <c r="C52" s="11" t="str">
        <v>香南市</v>
      </c>
      <c r="D52" s="11" t="str">
        <v>指名競争入札（郵便入札）</v>
      </c>
      <c r="E52" s="11" t="str">
        <v>各種保守業務（修繕・修理を含む）</v>
      </c>
      <c r="F52" s="11" t="str">
        <v>香南市内の公共施設（5施設）の自家用電気工作物の電気保安管理業務</v>
      </c>
      <c r="G52" s="29">
        <v>46108.541666666701</v>
      </c>
      <c r="H52" s="29">
        <v>46113</v>
      </c>
      <c r="I52" s="11" t="str">
        <v>契約管財課</v>
      </c>
      <c r="J52" s="31">
        <v>1074000</v>
      </c>
      <c r="K52" s="31">
        <v>1024800</v>
      </c>
      <c r="L52" s="33">
        <v>1127280</v>
      </c>
      <c r="M52" s="11" t="str">
        <v>（一財）四国電気保安協会</v>
      </c>
      <c r="N52" s="23" t="str">
        <v>令和7・8年度香南市競争入札参加資格有資格者名簿の中から、各種保守業務（修繕・修理を含む）の電気設備欄に登載され、電気主任技術者を有し、本業務を遂行できる業者を選定。</v>
      </c>
    </row>
    <row r="53" spans="1:14" s="4" customFormat="1" ht="67.5" customHeight="1">
      <c r="A53" s="26"/>
      <c r="B53" s="7" t="str">
        <v>(契第08028-3号)香南市自家用電気工作物電気保安管理委託業務</v>
      </c>
      <c r="C53" s="11" t="str">
        <v>香南市</v>
      </c>
      <c r="D53" s="11" t="str">
        <v>指名競争入札（郵便入札）</v>
      </c>
      <c r="E53" s="11" t="str">
        <v>各種保守業務（修繕・修理を含む）</v>
      </c>
      <c r="F53" s="11" t="str">
        <v>香南市内の公共施設（7施設）の自家用電気工作物の電気保安管理業務</v>
      </c>
      <c r="G53" s="29">
        <v>46108.541666666701</v>
      </c>
      <c r="H53" s="29">
        <v>46113</v>
      </c>
      <c r="I53" s="11" t="str">
        <v>契約管財課</v>
      </c>
      <c r="J53" s="31">
        <v>1206000</v>
      </c>
      <c r="K53" s="31">
        <v>1044000</v>
      </c>
      <c r="L53" s="33">
        <v>1148400</v>
      </c>
      <c r="M53" s="11" t="str">
        <v>（一財）四国電気保安協会</v>
      </c>
      <c r="N53" s="23" t="str">
        <v>令和7・8年度香南市競争入札参加資格有資格者名簿の中から、各種保守業務（修繕・修理を含む）の電気設備欄に登載され、電気主任技術者を有し、本業務を遂行できる業者を選定。</v>
      </c>
    </row>
    <row r="54" spans="1:14" s="4" customFormat="1" ht="67.5" customHeight="1">
      <c r="A54" s="26"/>
      <c r="B54" s="7" t="str">
        <v>(契第08028-4号)香南市自家用電気工作物電気保安管理委託業務</v>
      </c>
      <c r="C54" s="11" t="str">
        <v>香南市</v>
      </c>
      <c r="D54" s="11" t="str">
        <v>指名競争入札（郵便入札）</v>
      </c>
      <c r="E54" s="11" t="str">
        <v>各種保守業務（修繕・修理を含む）</v>
      </c>
      <c r="F54" s="11" t="str">
        <v>香南市内の公共施設（12施設）の自家用電気工作物の電気保安管理業務</v>
      </c>
      <c r="G54" s="29">
        <v>46108.541666666701</v>
      </c>
      <c r="H54" s="29">
        <v>46113</v>
      </c>
      <c r="I54" s="11" t="str">
        <v>契約管財課</v>
      </c>
      <c r="J54" s="31">
        <v>2244000</v>
      </c>
      <c r="K54" s="31">
        <v>2004000</v>
      </c>
      <c r="L54" s="33">
        <v>2204400</v>
      </c>
      <c r="M54" s="11" t="str">
        <v>形見電気管理事務所</v>
      </c>
      <c r="N54" s="23" t="str">
        <v>令和7・8年度香南市競争入札参加資格有資格者名簿の中から、各種保守業務（修繕・修理を含む）の電気設備欄に登載され、電気主任技術者を有し、本業務を遂行できる業者を選定。</v>
      </c>
    </row>
    <row r="55" spans="1:14" s="4" customFormat="1" ht="67.5" customHeight="1">
      <c r="A55" s="26"/>
      <c r="B55" s="7" t="str">
        <v>(住第08007号)吉川町（北部）地区公園植栽等維持管理委託業務</v>
      </c>
      <c r="C55" s="11" t="str">
        <v>香南市吉川町</v>
      </c>
      <c r="D55" s="11" t="str">
        <v>指名競争入札（郵便入札）</v>
      </c>
      <c r="E55" s="11" t="str">
        <v>その他のサービス</v>
      </c>
      <c r="F55" s="11" t="str">
        <v>吉川町にある11公園の除草および剪定等植栽維持管理委託業務</v>
      </c>
      <c r="G55" s="29">
        <v>46135.541666666701</v>
      </c>
      <c r="H55" s="29">
        <v>46153</v>
      </c>
      <c r="I55" s="11" t="str">
        <v>住宅政策課</v>
      </c>
      <c r="J55" s="31">
        <v>1900000</v>
      </c>
      <c r="K55" s="31">
        <v>1600000</v>
      </c>
      <c r="L55" s="33">
        <v>1760000</v>
      </c>
      <c r="M55" s="11" t="str">
        <v>（有）セイコウエン</v>
      </c>
      <c r="N55" s="23" t="str">
        <v>令和8年度香南市競争入札参加資格者名簿の中から、その他サービス（樹木剪定・除草等）に登録されている県内の業者6者を選定。</v>
      </c>
    </row>
    <row r="56" spans="1:14" s="4" customFormat="1" ht="67.5" customHeight="1">
      <c r="A56" s="26"/>
      <c r="B56" s="8" t="str">
        <v>(住第08008号)赤岡町ほか地区公園植栽等維持管理委託業務</v>
      </c>
      <c r="C56" s="12" t="str">
        <v>香南市赤岡町、吉川町</v>
      </c>
      <c r="D56" s="12" t="str">
        <v>指名競争入札（郵便入札）</v>
      </c>
      <c r="E56" s="12" t="str">
        <v>その他のサービス</v>
      </c>
      <c r="F56" s="12" t="str">
        <v>赤岡町28公園と吉川町2公園の除草および剪定等植栽維持管理委託業務</v>
      </c>
      <c r="G56" s="30">
        <v>46115.541666666701</v>
      </c>
      <c r="H56" s="30">
        <v>46125</v>
      </c>
      <c r="I56" s="12" t="str">
        <v>住宅政策課</v>
      </c>
      <c r="J56" s="32">
        <v>5860000</v>
      </c>
      <c r="K56" s="32">
        <v>4730000</v>
      </c>
      <c r="L56" s="34">
        <v>5203000</v>
      </c>
      <c r="M56" s="12" t="str">
        <v>（有）セイコウエン</v>
      </c>
      <c r="N56" s="24" t="str">
        <v>令和8年度香南市競争入札参加資格者名簿の中から、その他サービス（樹木剪定・除草等）に登録されている県内の6業者を選定。</v>
      </c>
    </row>
  </sheetData>
  <autoFilter ref="B4:N56">
    <sortState ref="B5:N49">
      <sortCondition ref="H4:H26"/>
    </sortState>
  </autoFilter>
  <mergeCells count="1">
    <mergeCell ref="B1:N1"/>
  </mergeCells>
  <phoneticPr fontId="2"/>
  <pageMargins left="0.7" right="0.7" top="0.75" bottom="0.75" header="0.3" footer="0.3"/>
  <pageSetup paperSize="8" scale="48" fitToWidth="1" fitToHeight="0"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IO2"/>
  <sheetViews>
    <sheetView workbookViewId="0">
      <selection activeCell="W2" sqref="W2"/>
    </sheetView>
  </sheetViews>
  <sheetFormatPr defaultRowHeight="12"/>
  <sheetData>
    <row r="1" spans="1:249">
      <c r="A1" t="s">
        <v>23</v>
      </c>
      <c r="B1" t="s">
        <v>35</v>
      </c>
      <c r="C1" t="s">
        <v>29</v>
      </c>
      <c r="D1" t="s">
        <v>54</v>
      </c>
      <c r="E1" t="s">
        <v>55</v>
      </c>
      <c r="F1" t="s">
        <v>24</v>
      </c>
      <c r="G1" t="s">
        <v>57</v>
      </c>
      <c r="H1" t="s">
        <v>58</v>
      </c>
      <c r="I1" t="s">
        <v>60</v>
      </c>
      <c r="J1" t="s">
        <v>62</v>
      </c>
      <c r="K1" t="s">
        <v>51</v>
      </c>
      <c r="L1" t="s">
        <v>64</v>
      </c>
      <c r="M1" t="s">
        <v>65</v>
      </c>
      <c r="N1" t="s">
        <v>1</v>
      </c>
      <c r="O1" t="s">
        <v>2</v>
      </c>
      <c r="P1" t="s">
        <v>66</v>
      </c>
      <c r="Q1" t="s">
        <v>68</v>
      </c>
      <c r="R1" t="s">
        <v>70</v>
      </c>
      <c r="S1" t="s">
        <v>59</v>
      </c>
      <c r="T1" t="s">
        <v>71</v>
      </c>
      <c r="U1" t="s">
        <v>47</v>
      </c>
      <c r="V1" t="s">
        <v>72</v>
      </c>
      <c r="W1" t="s">
        <v>6</v>
      </c>
      <c r="X1" t="s">
        <v>74</v>
      </c>
      <c r="Y1" t="s">
        <v>69</v>
      </c>
      <c r="Z1" t="s">
        <v>76</v>
      </c>
      <c r="AA1" t="s">
        <v>78</v>
      </c>
      <c r="AB1" t="s">
        <v>80</v>
      </c>
      <c r="AC1" t="s">
        <v>81</v>
      </c>
      <c r="AD1" t="s">
        <v>19</v>
      </c>
      <c r="AE1" t="s">
        <v>82</v>
      </c>
      <c r="AF1" t="s">
        <v>84</v>
      </c>
      <c r="AG1" t="s">
        <v>85</v>
      </c>
      <c r="AH1" t="s">
        <v>87</v>
      </c>
      <c r="AI1" t="s">
        <v>88</v>
      </c>
      <c r="AJ1" t="s">
        <v>22</v>
      </c>
      <c r="AK1" t="s">
        <v>46</v>
      </c>
      <c r="AL1" t="s">
        <v>89</v>
      </c>
      <c r="AM1" t="s">
        <v>90</v>
      </c>
      <c r="AN1" t="s">
        <v>91</v>
      </c>
      <c r="AO1" t="s">
        <v>93</v>
      </c>
      <c r="AP1" t="s">
        <v>67</v>
      </c>
      <c r="AQ1" t="s">
        <v>18</v>
      </c>
      <c r="AR1" t="s">
        <v>94</v>
      </c>
      <c r="AS1" t="s">
        <v>95</v>
      </c>
      <c r="AT1" t="s">
        <v>96</v>
      </c>
      <c r="AU1" t="s">
        <v>48</v>
      </c>
      <c r="AV1" t="s">
        <v>97</v>
      </c>
      <c r="AW1" t="s">
        <v>98</v>
      </c>
      <c r="AX1" t="s">
        <v>13</v>
      </c>
      <c r="AY1" t="s">
        <v>101</v>
      </c>
      <c r="AZ1" t="s">
        <v>102</v>
      </c>
      <c r="BA1" t="s">
        <v>103</v>
      </c>
      <c r="BB1" t="s">
        <v>16</v>
      </c>
      <c r="BC1" t="s">
        <v>104</v>
      </c>
      <c r="BD1" t="s">
        <v>105</v>
      </c>
      <c r="BE1" t="s">
        <v>106</v>
      </c>
      <c r="BF1" t="s">
        <v>107</v>
      </c>
      <c r="BG1" t="s">
        <v>108</v>
      </c>
      <c r="BH1" t="s">
        <v>110</v>
      </c>
      <c r="BI1" t="s">
        <v>26</v>
      </c>
      <c r="BJ1" t="s">
        <v>111</v>
      </c>
      <c r="BK1" t="s">
        <v>112</v>
      </c>
      <c r="BL1" t="s">
        <v>83</v>
      </c>
      <c r="BM1" t="s">
        <v>113</v>
      </c>
      <c r="BN1" t="s">
        <v>17</v>
      </c>
      <c r="BO1" t="s">
        <v>114</v>
      </c>
      <c r="BP1" t="s">
        <v>39</v>
      </c>
      <c r="BQ1" t="s">
        <v>115</v>
      </c>
      <c r="BR1" t="s">
        <v>4</v>
      </c>
      <c r="BS1" t="s">
        <v>116</v>
      </c>
      <c r="BT1" t="s">
        <v>119</v>
      </c>
      <c r="BU1" t="s">
        <v>120</v>
      </c>
      <c r="BV1" t="s">
        <v>123</v>
      </c>
      <c r="BW1" t="s">
        <v>124</v>
      </c>
      <c r="BX1" t="s">
        <v>126</v>
      </c>
      <c r="BY1" t="s">
        <v>125</v>
      </c>
      <c r="BZ1" t="s">
        <v>127</v>
      </c>
      <c r="CA1" t="s">
        <v>130</v>
      </c>
      <c r="CB1" t="s">
        <v>7</v>
      </c>
      <c r="CC1" t="s">
        <v>131</v>
      </c>
      <c r="CD1" t="s">
        <v>133</v>
      </c>
      <c r="CE1" t="s">
        <v>134</v>
      </c>
      <c r="CF1" t="s">
        <v>135</v>
      </c>
      <c r="CG1" t="s">
        <v>38</v>
      </c>
      <c r="CH1" t="s">
        <v>8</v>
      </c>
      <c r="CI1" t="s">
        <v>136</v>
      </c>
      <c r="CJ1" t="s">
        <v>138</v>
      </c>
      <c r="CK1" t="s">
        <v>139</v>
      </c>
      <c r="CL1" t="s">
        <v>140</v>
      </c>
      <c r="CM1" t="s">
        <v>141</v>
      </c>
      <c r="CN1" t="s">
        <v>142</v>
      </c>
      <c r="CO1" t="s">
        <v>143</v>
      </c>
      <c r="CP1" t="s">
        <v>144</v>
      </c>
      <c r="CQ1" t="s">
        <v>146</v>
      </c>
      <c r="CR1" t="s">
        <v>63</v>
      </c>
      <c r="CS1" t="s">
        <v>147</v>
      </c>
      <c r="CT1" t="s">
        <v>52</v>
      </c>
      <c r="CU1" t="s">
        <v>149</v>
      </c>
      <c r="CV1" t="s">
        <v>150</v>
      </c>
      <c r="CW1" t="s">
        <v>151</v>
      </c>
      <c r="CX1" t="s">
        <v>152</v>
      </c>
      <c r="CY1" t="s">
        <v>154</v>
      </c>
      <c r="CZ1" t="s">
        <v>156</v>
      </c>
      <c r="DA1" t="s">
        <v>12</v>
      </c>
      <c r="DB1" t="s">
        <v>158</v>
      </c>
      <c r="DC1" t="s">
        <v>3</v>
      </c>
      <c r="DD1" t="s">
        <v>159</v>
      </c>
      <c r="DE1" t="s">
        <v>160</v>
      </c>
      <c r="DF1" t="s">
        <v>161</v>
      </c>
      <c r="DG1" t="s">
        <v>162</v>
      </c>
      <c r="DH1" t="s">
        <v>163</v>
      </c>
      <c r="DI1" t="s">
        <v>165</v>
      </c>
      <c r="DJ1" t="s">
        <v>166</v>
      </c>
      <c r="DK1" t="s">
        <v>168</v>
      </c>
      <c r="DL1" t="s">
        <v>109</v>
      </c>
      <c r="DM1" t="s">
        <v>169</v>
      </c>
      <c r="DN1" t="s">
        <v>170</v>
      </c>
      <c r="DO1" t="s">
        <v>171</v>
      </c>
      <c r="DP1" t="s">
        <v>43</v>
      </c>
      <c r="DQ1" t="s">
        <v>14</v>
      </c>
      <c r="DR1" t="s">
        <v>172</v>
      </c>
      <c r="DS1" t="s">
        <v>132</v>
      </c>
      <c r="DT1" t="s">
        <v>173</v>
      </c>
      <c r="DU1" t="s">
        <v>32</v>
      </c>
      <c r="DV1" t="s">
        <v>174</v>
      </c>
      <c r="DW1" t="s">
        <v>175</v>
      </c>
      <c r="DX1" t="s">
        <v>177</v>
      </c>
      <c r="DY1" t="s">
        <v>9</v>
      </c>
      <c r="DZ1" t="s">
        <v>145</v>
      </c>
      <c r="EA1" t="s">
        <v>79</v>
      </c>
      <c r="EB1" t="s">
        <v>92</v>
      </c>
      <c r="EC1" t="s">
        <v>100</v>
      </c>
      <c r="ED1" t="s">
        <v>137</v>
      </c>
      <c r="EE1" t="s">
        <v>178</v>
      </c>
      <c r="EF1" t="s">
        <v>182</v>
      </c>
      <c r="EG1" t="s">
        <v>185</v>
      </c>
      <c r="EH1" t="s">
        <v>25</v>
      </c>
      <c r="EI1" t="s">
        <v>186</v>
      </c>
      <c r="EJ1" t="s">
        <v>188</v>
      </c>
      <c r="EK1" t="s">
        <v>0</v>
      </c>
      <c r="EL1" t="s">
        <v>190</v>
      </c>
      <c r="EM1" t="s">
        <v>191</v>
      </c>
      <c r="EN1" t="s">
        <v>167</v>
      </c>
      <c r="EO1" t="s">
        <v>192</v>
      </c>
      <c r="EP1" t="s">
        <v>179</v>
      </c>
      <c r="EQ1" t="s">
        <v>193</v>
      </c>
      <c r="ER1" t="s">
        <v>194</v>
      </c>
      <c r="ES1" t="s">
        <v>128</v>
      </c>
      <c r="ET1" t="s">
        <v>195</v>
      </c>
      <c r="EU1" t="s">
        <v>196</v>
      </c>
      <c r="EV1" t="s">
        <v>197</v>
      </c>
      <c r="EW1" t="s">
        <v>198</v>
      </c>
      <c r="EX1" t="s">
        <v>184</v>
      </c>
      <c r="EY1" t="s">
        <v>199</v>
      </c>
      <c r="EZ1" t="s">
        <v>201</v>
      </c>
      <c r="FA1" t="s">
        <v>202</v>
      </c>
      <c r="FB1" t="s">
        <v>99</v>
      </c>
      <c r="FC1" t="s">
        <v>203</v>
      </c>
      <c r="FD1" t="s">
        <v>204</v>
      </c>
      <c r="FE1" t="s">
        <v>117</v>
      </c>
      <c r="FF1" t="s">
        <v>176</v>
      </c>
      <c r="FG1" t="s">
        <v>205</v>
      </c>
      <c r="FH1" t="s">
        <v>206</v>
      </c>
      <c r="FI1" t="s">
        <v>44</v>
      </c>
      <c r="FJ1" t="s">
        <v>207</v>
      </c>
      <c r="FK1" t="s">
        <v>122</v>
      </c>
      <c r="FL1" t="s">
        <v>56</v>
      </c>
      <c r="FM1" t="s">
        <v>121</v>
      </c>
      <c r="FN1" t="s">
        <v>208</v>
      </c>
      <c r="FO1" t="s">
        <v>209</v>
      </c>
      <c r="FP1" t="s">
        <v>153</v>
      </c>
      <c r="FQ1" t="s">
        <v>210</v>
      </c>
      <c r="FR1" t="s">
        <v>212</v>
      </c>
      <c r="FS1" t="s">
        <v>213</v>
      </c>
      <c r="FT1" t="s">
        <v>211</v>
      </c>
      <c r="FU1" t="s">
        <v>73</v>
      </c>
      <c r="FV1" t="s">
        <v>75</v>
      </c>
      <c r="FW1" t="s">
        <v>215</v>
      </c>
      <c r="FX1" t="s">
        <v>164</v>
      </c>
      <c r="FY1" t="s">
        <v>216</v>
      </c>
      <c r="FZ1" t="s">
        <v>155</v>
      </c>
      <c r="GA1" t="s">
        <v>217</v>
      </c>
      <c r="GB1" t="s">
        <v>180</v>
      </c>
      <c r="GC1" t="s">
        <v>49</v>
      </c>
      <c r="GD1" t="s">
        <v>15</v>
      </c>
      <c r="GE1" t="s">
        <v>214</v>
      </c>
      <c r="GF1" t="s">
        <v>157</v>
      </c>
      <c r="GG1" t="s">
        <v>86</v>
      </c>
      <c r="GH1" t="s">
        <v>218</v>
      </c>
      <c r="GI1" t="s">
        <v>219</v>
      </c>
      <c r="GJ1" t="s">
        <v>53</v>
      </c>
      <c r="GK1" t="s">
        <v>189</v>
      </c>
      <c r="GL1" t="s">
        <v>183</v>
      </c>
      <c r="GM1" t="s">
        <v>220</v>
      </c>
      <c r="GN1" t="s">
        <v>222</v>
      </c>
      <c r="GO1" t="s">
        <v>61</v>
      </c>
      <c r="GP1" t="s">
        <v>200</v>
      </c>
      <c r="GQ1" t="s">
        <v>223</v>
      </c>
      <c r="GR1" t="s">
        <v>37</v>
      </c>
      <c r="GS1" t="s">
        <v>224</v>
      </c>
      <c r="GT1" t="s">
        <v>225</v>
      </c>
      <c r="GU1" t="s">
        <v>226</v>
      </c>
      <c r="GV1" t="s">
        <v>227</v>
      </c>
      <c r="GW1" t="s">
        <v>77</v>
      </c>
      <c r="GX1" t="s">
        <v>228</v>
      </c>
      <c r="GY1" t="s">
        <v>11</v>
      </c>
      <c r="GZ1" t="s">
        <v>229</v>
      </c>
      <c r="HA1" t="s">
        <v>230</v>
      </c>
      <c r="HB1" t="s">
        <v>231</v>
      </c>
      <c r="HC1" t="s">
        <v>20</v>
      </c>
      <c r="HD1" t="s">
        <v>232</v>
      </c>
      <c r="HE1" t="s">
        <v>233</v>
      </c>
      <c r="HF1" t="s">
        <v>234</v>
      </c>
      <c r="HG1" t="s">
        <v>235</v>
      </c>
      <c r="HH1" t="s">
        <v>236</v>
      </c>
      <c r="HI1" t="s">
        <v>237</v>
      </c>
      <c r="HJ1" t="s">
        <v>238</v>
      </c>
      <c r="HK1" t="s">
        <v>239</v>
      </c>
      <c r="HL1" t="s">
        <v>241</v>
      </c>
      <c r="HM1" t="s">
        <v>118</v>
      </c>
      <c r="HN1" t="s">
        <v>242</v>
      </c>
      <c r="HO1" t="s">
        <v>243</v>
      </c>
      <c r="HP1" t="s">
        <v>244</v>
      </c>
      <c r="HQ1" t="s">
        <v>245</v>
      </c>
      <c r="HR1" t="s">
        <v>240</v>
      </c>
      <c r="HS1" t="s">
        <v>246</v>
      </c>
      <c r="HT1" t="s">
        <v>247</v>
      </c>
      <c r="HU1" t="s">
        <v>187</v>
      </c>
      <c r="HV1" t="s">
        <v>249</v>
      </c>
      <c r="HW1" t="s">
        <v>250</v>
      </c>
      <c r="HX1" t="s">
        <v>251</v>
      </c>
      <c r="HY1" t="s">
        <v>252</v>
      </c>
      <c r="HZ1" t="s">
        <v>253</v>
      </c>
      <c r="IA1" t="s">
        <v>254</v>
      </c>
      <c r="IB1" t="s">
        <v>255</v>
      </c>
      <c r="IC1" t="s">
        <v>256</v>
      </c>
      <c r="ID1" t="s">
        <v>129</v>
      </c>
      <c r="IE1" t="s">
        <v>257</v>
      </c>
      <c r="IF1" t="s">
        <v>248</v>
      </c>
      <c r="IG1" t="s">
        <v>258</v>
      </c>
      <c r="IH1" t="s">
        <v>259</v>
      </c>
      <c r="II1" t="s">
        <v>260</v>
      </c>
      <c r="IJ1" t="s">
        <v>34</v>
      </c>
      <c r="IK1" t="s">
        <v>261</v>
      </c>
      <c r="IL1" t="s">
        <v>181</v>
      </c>
      <c r="IM1" t="s">
        <v>221</v>
      </c>
      <c r="IN1" t="s">
        <v>10</v>
      </c>
      <c r="IO1" t="s">
        <v>262</v>
      </c>
    </row>
    <row r="2" spans="1:249">
      <c r="A2" t="e" cm="1" vm="1">
        <f t="array" ref="A2">_xlfn._xlws.FILTER(#REF!,(#REF!="コンサル")*(#REF!="契約結果登録")*(#REF!="指名競争")*(#REF!="付議あり")*(#REF!="紙入札")+(#REF!="コンサル")*(#REF!="契約完了")*(#REF!="指名競争")*(#REF!="付議あり")*(#REF!="紙入札"))</f>
        <v>#VALUE!</v>
      </c>
    </row>
  </sheetData>
  <phoneticPr fontId="2"/>
  <pageMargins left="0.7" right="0.7"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IO2"/>
  <sheetViews>
    <sheetView topLeftCell="A13" workbookViewId="0">
      <selection activeCell="W2" sqref="W2"/>
    </sheetView>
  </sheetViews>
  <sheetFormatPr defaultRowHeight="12"/>
  <sheetData>
    <row r="1" spans="1:249">
      <c r="A1" t="s">
        <v>23</v>
      </c>
      <c r="B1" t="s">
        <v>35</v>
      </c>
      <c r="C1" t="s">
        <v>29</v>
      </c>
      <c r="D1" t="s">
        <v>54</v>
      </c>
      <c r="E1" t="s">
        <v>55</v>
      </c>
      <c r="F1" t="s">
        <v>24</v>
      </c>
      <c r="G1" t="s">
        <v>57</v>
      </c>
      <c r="H1" t="s">
        <v>58</v>
      </c>
      <c r="I1" t="s">
        <v>60</v>
      </c>
      <c r="J1" t="s">
        <v>62</v>
      </c>
      <c r="K1" t="s">
        <v>51</v>
      </c>
      <c r="L1" t="s">
        <v>64</v>
      </c>
      <c r="M1" t="s">
        <v>65</v>
      </c>
      <c r="N1" t="s">
        <v>1</v>
      </c>
      <c r="O1" t="s">
        <v>2</v>
      </c>
      <c r="P1" t="s">
        <v>66</v>
      </c>
      <c r="Q1" t="s">
        <v>68</v>
      </c>
      <c r="R1" t="s">
        <v>70</v>
      </c>
      <c r="S1" t="s">
        <v>59</v>
      </c>
      <c r="T1" t="s">
        <v>71</v>
      </c>
      <c r="U1" t="s">
        <v>47</v>
      </c>
      <c r="V1" t="s">
        <v>72</v>
      </c>
      <c r="W1" t="s">
        <v>6</v>
      </c>
      <c r="X1" t="s">
        <v>74</v>
      </c>
      <c r="Y1" t="s">
        <v>69</v>
      </c>
      <c r="Z1" t="s">
        <v>76</v>
      </c>
      <c r="AA1" t="s">
        <v>78</v>
      </c>
      <c r="AB1" t="s">
        <v>80</v>
      </c>
      <c r="AC1" t="s">
        <v>81</v>
      </c>
      <c r="AD1" t="s">
        <v>19</v>
      </c>
      <c r="AE1" t="s">
        <v>82</v>
      </c>
      <c r="AF1" t="s">
        <v>84</v>
      </c>
      <c r="AG1" t="s">
        <v>85</v>
      </c>
      <c r="AH1" t="s">
        <v>87</v>
      </c>
      <c r="AI1" t="s">
        <v>88</v>
      </c>
      <c r="AJ1" t="s">
        <v>22</v>
      </c>
      <c r="AK1" t="s">
        <v>46</v>
      </c>
      <c r="AL1" t="s">
        <v>89</v>
      </c>
      <c r="AM1" t="s">
        <v>90</v>
      </c>
      <c r="AN1" t="s">
        <v>91</v>
      </c>
      <c r="AO1" t="s">
        <v>93</v>
      </c>
      <c r="AP1" t="s">
        <v>67</v>
      </c>
      <c r="AQ1" t="s">
        <v>18</v>
      </c>
      <c r="AR1" t="s">
        <v>94</v>
      </c>
      <c r="AS1" t="s">
        <v>95</v>
      </c>
      <c r="AT1" t="s">
        <v>96</v>
      </c>
      <c r="AU1" t="s">
        <v>48</v>
      </c>
      <c r="AV1" t="s">
        <v>97</v>
      </c>
      <c r="AW1" t="s">
        <v>98</v>
      </c>
      <c r="AX1" t="s">
        <v>13</v>
      </c>
      <c r="AY1" t="s">
        <v>101</v>
      </c>
      <c r="AZ1" t="s">
        <v>102</v>
      </c>
      <c r="BA1" t="s">
        <v>103</v>
      </c>
      <c r="BB1" t="s">
        <v>16</v>
      </c>
      <c r="BC1" t="s">
        <v>104</v>
      </c>
      <c r="BD1" t="s">
        <v>105</v>
      </c>
      <c r="BE1" t="s">
        <v>106</v>
      </c>
      <c r="BF1" t="s">
        <v>107</v>
      </c>
      <c r="BG1" t="s">
        <v>108</v>
      </c>
      <c r="BH1" t="s">
        <v>110</v>
      </c>
      <c r="BI1" t="s">
        <v>26</v>
      </c>
      <c r="BJ1" t="s">
        <v>111</v>
      </c>
      <c r="BK1" t="s">
        <v>112</v>
      </c>
      <c r="BL1" t="s">
        <v>83</v>
      </c>
      <c r="BM1" t="s">
        <v>113</v>
      </c>
      <c r="BN1" t="s">
        <v>17</v>
      </c>
      <c r="BO1" t="s">
        <v>114</v>
      </c>
      <c r="BP1" t="s">
        <v>39</v>
      </c>
      <c r="BQ1" t="s">
        <v>115</v>
      </c>
      <c r="BR1" t="s">
        <v>4</v>
      </c>
      <c r="BS1" t="s">
        <v>116</v>
      </c>
      <c r="BT1" t="s">
        <v>119</v>
      </c>
      <c r="BU1" t="s">
        <v>120</v>
      </c>
      <c r="BV1" t="s">
        <v>123</v>
      </c>
      <c r="BW1" t="s">
        <v>124</v>
      </c>
      <c r="BX1" t="s">
        <v>126</v>
      </c>
      <c r="BY1" t="s">
        <v>125</v>
      </c>
      <c r="BZ1" t="s">
        <v>127</v>
      </c>
      <c r="CA1" t="s">
        <v>130</v>
      </c>
      <c r="CB1" t="s">
        <v>7</v>
      </c>
      <c r="CC1" t="s">
        <v>131</v>
      </c>
      <c r="CD1" t="s">
        <v>133</v>
      </c>
      <c r="CE1" t="s">
        <v>134</v>
      </c>
      <c r="CF1" t="s">
        <v>135</v>
      </c>
      <c r="CG1" t="s">
        <v>38</v>
      </c>
      <c r="CH1" t="s">
        <v>8</v>
      </c>
      <c r="CI1" t="s">
        <v>136</v>
      </c>
      <c r="CJ1" t="s">
        <v>138</v>
      </c>
      <c r="CK1" t="s">
        <v>139</v>
      </c>
      <c r="CL1" t="s">
        <v>140</v>
      </c>
      <c r="CM1" t="s">
        <v>141</v>
      </c>
      <c r="CN1" t="s">
        <v>142</v>
      </c>
      <c r="CO1" t="s">
        <v>143</v>
      </c>
      <c r="CP1" t="s">
        <v>144</v>
      </c>
      <c r="CQ1" t="s">
        <v>146</v>
      </c>
      <c r="CR1" t="s">
        <v>63</v>
      </c>
      <c r="CS1" t="s">
        <v>147</v>
      </c>
      <c r="CT1" t="s">
        <v>52</v>
      </c>
      <c r="CU1" t="s">
        <v>149</v>
      </c>
      <c r="CV1" t="s">
        <v>150</v>
      </c>
      <c r="CW1" t="s">
        <v>151</v>
      </c>
      <c r="CX1" t="s">
        <v>152</v>
      </c>
      <c r="CY1" t="s">
        <v>154</v>
      </c>
      <c r="CZ1" t="s">
        <v>156</v>
      </c>
      <c r="DA1" t="s">
        <v>12</v>
      </c>
      <c r="DB1" t="s">
        <v>158</v>
      </c>
      <c r="DC1" t="s">
        <v>3</v>
      </c>
      <c r="DD1" t="s">
        <v>159</v>
      </c>
      <c r="DE1" t="s">
        <v>160</v>
      </c>
      <c r="DF1" t="s">
        <v>161</v>
      </c>
      <c r="DG1" t="s">
        <v>162</v>
      </c>
      <c r="DH1" t="s">
        <v>163</v>
      </c>
      <c r="DI1" t="s">
        <v>165</v>
      </c>
      <c r="DJ1" t="s">
        <v>166</v>
      </c>
      <c r="DK1" t="s">
        <v>168</v>
      </c>
      <c r="DL1" t="s">
        <v>109</v>
      </c>
      <c r="DM1" t="s">
        <v>169</v>
      </c>
      <c r="DN1" t="s">
        <v>170</v>
      </c>
      <c r="DO1" t="s">
        <v>171</v>
      </c>
      <c r="DP1" t="s">
        <v>43</v>
      </c>
      <c r="DQ1" t="s">
        <v>14</v>
      </c>
      <c r="DR1" t="s">
        <v>172</v>
      </c>
      <c r="DS1" t="s">
        <v>132</v>
      </c>
      <c r="DT1" t="s">
        <v>173</v>
      </c>
      <c r="DU1" t="s">
        <v>32</v>
      </c>
      <c r="DV1" t="s">
        <v>174</v>
      </c>
      <c r="DW1" t="s">
        <v>175</v>
      </c>
      <c r="DX1" t="s">
        <v>177</v>
      </c>
      <c r="DY1" t="s">
        <v>9</v>
      </c>
      <c r="DZ1" t="s">
        <v>145</v>
      </c>
      <c r="EA1" t="s">
        <v>79</v>
      </c>
      <c r="EB1" t="s">
        <v>92</v>
      </c>
      <c r="EC1" t="s">
        <v>100</v>
      </c>
      <c r="ED1" t="s">
        <v>137</v>
      </c>
      <c r="EE1" t="s">
        <v>178</v>
      </c>
      <c r="EF1" t="s">
        <v>182</v>
      </c>
      <c r="EG1" t="s">
        <v>185</v>
      </c>
      <c r="EH1" t="s">
        <v>25</v>
      </c>
      <c r="EI1" t="s">
        <v>186</v>
      </c>
      <c r="EJ1" t="s">
        <v>188</v>
      </c>
      <c r="EK1" t="s">
        <v>0</v>
      </c>
      <c r="EL1" t="s">
        <v>190</v>
      </c>
      <c r="EM1" t="s">
        <v>191</v>
      </c>
      <c r="EN1" t="s">
        <v>167</v>
      </c>
      <c r="EO1" t="s">
        <v>192</v>
      </c>
      <c r="EP1" t="s">
        <v>179</v>
      </c>
      <c r="EQ1" t="s">
        <v>193</v>
      </c>
      <c r="ER1" t="s">
        <v>194</v>
      </c>
      <c r="ES1" t="s">
        <v>128</v>
      </c>
      <c r="ET1" t="s">
        <v>195</v>
      </c>
      <c r="EU1" t="s">
        <v>196</v>
      </c>
      <c r="EV1" t="s">
        <v>197</v>
      </c>
      <c r="EW1" t="s">
        <v>198</v>
      </c>
      <c r="EX1" t="s">
        <v>184</v>
      </c>
      <c r="EY1" t="s">
        <v>199</v>
      </c>
      <c r="EZ1" t="s">
        <v>201</v>
      </c>
      <c r="FA1" t="s">
        <v>202</v>
      </c>
      <c r="FB1" t="s">
        <v>99</v>
      </c>
      <c r="FC1" t="s">
        <v>203</v>
      </c>
      <c r="FD1" t="s">
        <v>204</v>
      </c>
      <c r="FE1" t="s">
        <v>117</v>
      </c>
      <c r="FF1" t="s">
        <v>176</v>
      </c>
      <c r="FG1" t="s">
        <v>205</v>
      </c>
      <c r="FH1" t="s">
        <v>206</v>
      </c>
      <c r="FI1" t="s">
        <v>44</v>
      </c>
      <c r="FJ1" t="s">
        <v>207</v>
      </c>
      <c r="FK1" t="s">
        <v>122</v>
      </c>
      <c r="FL1" t="s">
        <v>56</v>
      </c>
      <c r="FM1" t="s">
        <v>121</v>
      </c>
      <c r="FN1" t="s">
        <v>208</v>
      </c>
      <c r="FO1" t="s">
        <v>209</v>
      </c>
      <c r="FP1" t="s">
        <v>153</v>
      </c>
      <c r="FQ1" t="s">
        <v>210</v>
      </c>
      <c r="FR1" t="s">
        <v>212</v>
      </c>
      <c r="FS1" t="s">
        <v>213</v>
      </c>
      <c r="FT1" t="s">
        <v>211</v>
      </c>
      <c r="FU1" t="s">
        <v>73</v>
      </c>
      <c r="FV1" t="s">
        <v>75</v>
      </c>
      <c r="FW1" t="s">
        <v>215</v>
      </c>
      <c r="FX1" t="s">
        <v>164</v>
      </c>
      <c r="FY1" t="s">
        <v>216</v>
      </c>
      <c r="FZ1" t="s">
        <v>155</v>
      </c>
      <c r="GA1" t="s">
        <v>217</v>
      </c>
      <c r="GB1" t="s">
        <v>180</v>
      </c>
      <c r="GC1" t="s">
        <v>49</v>
      </c>
      <c r="GD1" t="s">
        <v>15</v>
      </c>
      <c r="GE1" t="s">
        <v>214</v>
      </c>
      <c r="GF1" t="s">
        <v>157</v>
      </c>
      <c r="GG1" t="s">
        <v>86</v>
      </c>
      <c r="GH1" t="s">
        <v>218</v>
      </c>
      <c r="GI1" t="s">
        <v>219</v>
      </c>
      <c r="GJ1" t="s">
        <v>53</v>
      </c>
      <c r="GK1" t="s">
        <v>189</v>
      </c>
      <c r="GL1" t="s">
        <v>183</v>
      </c>
      <c r="GM1" t="s">
        <v>220</v>
      </c>
      <c r="GN1" t="s">
        <v>222</v>
      </c>
      <c r="GO1" t="s">
        <v>61</v>
      </c>
      <c r="GP1" t="s">
        <v>200</v>
      </c>
      <c r="GQ1" t="s">
        <v>223</v>
      </c>
      <c r="GR1" t="s">
        <v>37</v>
      </c>
      <c r="GS1" t="s">
        <v>224</v>
      </c>
      <c r="GT1" t="s">
        <v>225</v>
      </c>
      <c r="GU1" t="s">
        <v>226</v>
      </c>
      <c r="GV1" t="s">
        <v>227</v>
      </c>
      <c r="GW1" t="s">
        <v>77</v>
      </c>
      <c r="GX1" t="s">
        <v>228</v>
      </c>
      <c r="GY1" t="s">
        <v>11</v>
      </c>
      <c r="GZ1" t="s">
        <v>229</v>
      </c>
      <c r="HA1" t="s">
        <v>230</v>
      </c>
      <c r="HB1" t="s">
        <v>231</v>
      </c>
      <c r="HC1" t="s">
        <v>20</v>
      </c>
      <c r="HD1" t="s">
        <v>232</v>
      </c>
      <c r="HE1" t="s">
        <v>233</v>
      </c>
      <c r="HF1" t="s">
        <v>234</v>
      </c>
      <c r="HG1" t="s">
        <v>235</v>
      </c>
      <c r="HH1" t="s">
        <v>236</v>
      </c>
      <c r="HI1" t="s">
        <v>237</v>
      </c>
      <c r="HJ1" t="s">
        <v>238</v>
      </c>
      <c r="HK1" t="s">
        <v>239</v>
      </c>
      <c r="HL1" t="s">
        <v>241</v>
      </c>
      <c r="HM1" t="s">
        <v>118</v>
      </c>
      <c r="HN1" t="s">
        <v>242</v>
      </c>
      <c r="HO1" t="s">
        <v>243</v>
      </c>
      <c r="HP1" t="s">
        <v>244</v>
      </c>
      <c r="HQ1" t="s">
        <v>245</v>
      </c>
      <c r="HR1" t="s">
        <v>240</v>
      </c>
      <c r="HS1" t="s">
        <v>246</v>
      </c>
      <c r="HT1" t="s">
        <v>247</v>
      </c>
      <c r="HU1" t="s">
        <v>187</v>
      </c>
      <c r="HV1" t="s">
        <v>249</v>
      </c>
      <c r="HW1" t="s">
        <v>250</v>
      </c>
      <c r="HX1" t="s">
        <v>251</v>
      </c>
      <c r="HY1" t="s">
        <v>252</v>
      </c>
      <c r="HZ1" t="s">
        <v>253</v>
      </c>
      <c r="IA1" t="s">
        <v>254</v>
      </c>
      <c r="IB1" t="s">
        <v>255</v>
      </c>
      <c r="IC1" t="s">
        <v>256</v>
      </c>
      <c r="ID1" t="s">
        <v>129</v>
      </c>
      <c r="IE1" t="s">
        <v>257</v>
      </c>
      <c r="IF1" t="s">
        <v>248</v>
      </c>
      <c r="IG1" t="s">
        <v>258</v>
      </c>
      <c r="IH1" t="s">
        <v>259</v>
      </c>
      <c r="II1" t="s">
        <v>260</v>
      </c>
      <c r="IJ1" t="s">
        <v>34</v>
      </c>
      <c r="IK1" t="s">
        <v>261</v>
      </c>
      <c r="IL1" t="s">
        <v>181</v>
      </c>
      <c r="IM1" t="s">
        <v>221</v>
      </c>
      <c r="IN1" t="s">
        <v>10</v>
      </c>
      <c r="IO1" t="s">
        <v>262</v>
      </c>
    </row>
    <row r="2" spans="1:249">
      <c r="A2" t="e" cm="1" vm="1">
        <f t="array" ref="A2">_xlfn._xlws.FILTER(#REF!,(#REF!="物品・役務")*(#REF!="契約完了")*(#REF!="指名競争")*(#REF!="付議あり")*(#REF!="役務等の提供")+(#REF!="物品・役務")*(#REF!="契約結果登録")*(#REF!="指名競争")*(#REF!="付議あり")*(#REF!="役務等の提供"))</f>
        <v>#VALUE!</v>
      </c>
    </row>
  </sheetData>
  <phoneticPr fontId="2"/>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IO2"/>
  <sheetViews>
    <sheetView workbookViewId="0">
      <selection activeCell="W2" sqref="W2"/>
    </sheetView>
  </sheetViews>
  <sheetFormatPr defaultRowHeight="12"/>
  <sheetData>
    <row r="1" spans="1:249">
      <c r="A1" t="s">
        <v>23</v>
      </c>
      <c r="B1" t="s">
        <v>35</v>
      </c>
      <c r="C1" t="s">
        <v>29</v>
      </c>
      <c r="D1" t="s">
        <v>54</v>
      </c>
      <c r="E1" t="s">
        <v>55</v>
      </c>
      <c r="F1" t="s">
        <v>24</v>
      </c>
      <c r="G1" t="s">
        <v>57</v>
      </c>
      <c r="H1" t="s">
        <v>58</v>
      </c>
      <c r="I1" t="s">
        <v>60</v>
      </c>
      <c r="J1" t="s">
        <v>62</v>
      </c>
      <c r="K1" t="s">
        <v>51</v>
      </c>
      <c r="L1" t="s">
        <v>64</v>
      </c>
      <c r="M1" t="s">
        <v>65</v>
      </c>
      <c r="N1" t="s">
        <v>1</v>
      </c>
      <c r="O1" t="s">
        <v>2</v>
      </c>
      <c r="P1" t="s">
        <v>66</v>
      </c>
      <c r="Q1" t="s">
        <v>68</v>
      </c>
      <c r="R1" t="s">
        <v>70</v>
      </c>
      <c r="S1" t="s">
        <v>59</v>
      </c>
      <c r="T1" t="s">
        <v>71</v>
      </c>
      <c r="U1" t="s">
        <v>47</v>
      </c>
      <c r="V1" t="s">
        <v>72</v>
      </c>
      <c r="W1" t="s">
        <v>6</v>
      </c>
      <c r="X1" t="s">
        <v>74</v>
      </c>
      <c r="Y1" t="s">
        <v>69</v>
      </c>
      <c r="Z1" t="s">
        <v>76</v>
      </c>
      <c r="AA1" t="s">
        <v>78</v>
      </c>
      <c r="AB1" t="s">
        <v>80</v>
      </c>
      <c r="AC1" t="s">
        <v>81</v>
      </c>
      <c r="AD1" t="s">
        <v>19</v>
      </c>
      <c r="AE1" t="s">
        <v>82</v>
      </c>
      <c r="AF1" t="s">
        <v>84</v>
      </c>
      <c r="AG1" t="s">
        <v>85</v>
      </c>
      <c r="AH1" t="s">
        <v>87</v>
      </c>
      <c r="AI1" t="s">
        <v>88</v>
      </c>
      <c r="AJ1" t="s">
        <v>22</v>
      </c>
      <c r="AK1" t="s">
        <v>46</v>
      </c>
      <c r="AL1" t="s">
        <v>89</v>
      </c>
      <c r="AM1" t="s">
        <v>90</v>
      </c>
      <c r="AN1" t="s">
        <v>91</v>
      </c>
      <c r="AO1" t="s">
        <v>93</v>
      </c>
      <c r="AP1" t="s">
        <v>67</v>
      </c>
      <c r="AQ1" t="s">
        <v>18</v>
      </c>
      <c r="AR1" t="s">
        <v>94</v>
      </c>
      <c r="AS1" t="s">
        <v>95</v>
      </c>
      <c r="AT1" t="s">
        <v>96</v>
      </c>
      <c r="AU1" t="s">
        <v>48</v>
      </c>
      <c r="AV1" t="s">
        <v>97</v>
      </c>
      <c r="AW1" t="s">
        <v>98</v>
      </c>
      <c r="AX1" t="s">
        <v>13</v>
      </c>
      <c r="AY1" t="s">
        <v>101</v>
      </c>
      <c r="AZ1" t="s">
        <v>102</v>
      </c>
      <c r="BA1" t="s">
        <v>103</v>
      </c>
      <c r="BB1" t="s">
        <v>16</v>
      </c>
      <c r="BC1" t="s">
        <v>104</v>
      </c>
      <c r="BD1" t="s">
        <v>105</v>
      </c>
      <c r="BE1" t="s">
        <v>106</v>
      </c>
      <c r="BF1" t="s">
        <v>107</v>
      </c>
      <c r="BG1" t="s">
        <v>108</v>
      </c>
      <c r="BH1" t="s">
        <v>110</v>
      </c>
      <c r="BI1" t="s">
        <v>26</v>
      </c>
      <c r="BJ1" t="s">
        <v>111</v>
      </c>
      <c r="BK1" t="s">
        <v>112</v>
      </c>
      <c r="BL1" t="s">
        <v>83</v>
      </c>
      <c r="BM1" t="s">
        <v>113</v>
      </c>
      <c r="BN1" t="s">
        <v>17</v>
      </c>
      <c r="BO1" t="s">
        <v>114</v>
      </c>
      <c r="BP1" t="s">
        <v>39</v>
      </c>
      <c r="BQ1" t="s">
        <v>115</v>
      </c>
      <c r="BR1" t="s">
        <v>4</v>
      </c>
      <c r="BS1" t="s">
        <v>116</v>
      </c>
      <c r="BT1" t="s">
        <v>119</v>
      </c>
      <c r="BU1" t="s">
        <v>120</v>
      </c>
      <c r="BV1" t="s">
        <v>123</v>
      </c>
      <c r="BW1" t="s">
        <v>124</v>
      </c>
      <c r="BX1" t="s">
        <v>126</v>
      </c>
      <c r="BY1" t="s">
        <v>125</v>
      </c>
      <c r="BZ1" t="s">
        <v>127</v>
      </c>
      <c r="CA1" t="s">
        <v>130</v>
      </c>
      <c r="CB1" t="s">
        <v>7</v>
      </c>
      <c r="CC1" t="s">
        <v>131</v>
      </c>
      <c r="CD1" t="s">
        <v>133</v>
      </c>
      <c r="CE1" t="s">
        <v>134</v>
      </c>
      <c r="CF1" t="s">
        <v>135</v>
      </c>
      <c r="CG1" t="s">
        <v>38</v>
      </c>
      <c r="CH1" t="s">
        <v>8</v>
      </c>
      <c r="CI1" t="s">
        <v>136</v>
      </c>
      <c r="CJ1" t="s">
        <v>138</v>
      </c>
      <c r="CK1" t="s">
        <v>139</v>
      </c>
      <c r="CL1" t="s">
        <v>140</v>
      </c>
      <c r="CM1" t="s">
        <v>141</v>
      </c>
      <c r="CN1" t="s">
        <v>142</v>
      </c>
      <c r="CO1" t="s">
        <v>143</v>
      </c>
      <c r="CP1" t="s">
        <v>144</v>
      </c>
      <c r="CQ1" t="s">
        <v>146</v>
      </c>
      <c r="CR1" t="s">
        <v>63</v>
      </c>
      <c r="CS1" t="s">
        <v>147</v>
      </c>
      <c r="CT1" t="s">
        <v>52</v>
      </c>
      <c r="CU1" t="s">
        <v>149</v>
      </c>
      <c r="CV1" t="s">
        <v>150</v>
      </c>
      <c r="CW1" t="s">
        <v>151</v>
      </c>
      <c r="CX1" t="s">
        <v>152</v>
      </c>
      <c r="CY1" t="s">
        <v>154</v>
      </c>
      <c r="CZ1" t="s">
        <v>156</v>
      </c>
      <c r="DA1" t="s">
        <v>12</v>
      </c>
      <c r="DB1" t="s">
        <v>158</v>
      </c>
      <c r="DC1" t="s">
        <v>3</v>
      </c>
      <c r="DD1" t="s">
        <v>159</v>
      </c>
      <c r="DE1" t="s">
        <v>160</v>
      </c>
      <c r="DF1" t="s">
        <v>161</v>
      </c>
      <c r="DG1" t="s">
        <v>162</v>
      </c>
      <c r="DH1" t="s">
        <v>163</v>
      </c>
      <c r="DI1" t="s">
        <v>165</v>
      </c>
      <c r="DJ1" t="s">
        <v>166</v>
      </c>
      <c r="DK1" t="s">
        <v>168</v>
      </c>
      <c r="DL1" t="s">
        <v>109</v>
      </c>
      <c r="DM1" t="s">
        <v>169</v>
      </c>
      <c r="DN1" t="s">
        <v>170</v>
      </c>
      <c r="DO1" t="s">
        <v>171</v>
      </c>
      <c r="DP1" t="s">
        <v>43</v>
      </c>
      <c r="DQ1" t="s">
        <v>14</v>
      </c>
      <c r="DR1" t="s">
        <v>172</v>
      </c>
      <c r="DS1" t="s">
        <v>132</v>
      </c>
      <c r="DT1" t="s">
        <v>173</v>
      </c>
      <c r="DU1" t="s">
        <v>32</v>
      </c>
      <c r="DV1" t="s">
        <v>174</v>
      </c>
      <c r="DW1" t="s">
        <v>175</v>
      </c>
      <c r="DX1" t="s">
        <v>177</v>
      </c>
      <c r="DY1" t="s">
        <v>9</v>
      </c>
      <c r="DZ1" t="s">
        <v>145</v>
      </c>
      <c r="EA1" t="s">
        <v>79</v>
      </c>
      <c r="EB1" t="s">
        <v>92</v>
      </c>
      <c r="EC1" t="s">
        <v>100</v>
      </c>
      <c r="ED1" t="s">
        <v>137</v>
      </c>
      <c r="EE1" t="s">
        <v>178</v>
      </c>
      <c r="EF1" t="s">
        <v>182</v>
      </c>
      <c r="EG1" t="s">
        <v>185</v>
      </c>
      <c r="EH1" t="s">
        <v>25</v>
      </c>
      <c r="EI1" t="s">
        <v>186</v>
      </c>
      <c r="EJ1" t="s">
        <v>188</v>
      </c>
      <c r="EK1" t="s">
        <v>0</v>
      </c>
      <c r="EL1" t="s">
        <v>190</v>
      </c>
      <c r="EM1" t="s">
        <v>191</v>
      </c>
      <c r="EN1" t="s">
        <v>167</v>
      </c>
      <c r="EO1" t="s">
        <v>192</v>
      </c>
      <c r="EP1" t="s">
        <v>179</v>
      </c>
      <c r="EQ1" t="s">
        <v>193</v>
      </c>
      <c r="ER1" t="s">
        <v>194</v>
      </c>
      <c r="ES1" t="s">
        <v>128</v>
      </c>
      <c r="ET1" t="s">
        <v>195</v>
      </c>
      <c r="EU1" t="s">
        <v>196</v>
      </c>
      <c r="EV1" t="s">
        <v>197</v>
      </c>
      <c r="EW1" t="s">
        <v>198</v>
      </c>
      <c r="EX1" t="s">
        <v>184</v>
      </c>
      <c r="EY1" t="s">
        <v>199</v>
      </c>
      <c r="EZ1" t="s">
        <v>201</v>
      </c>
      <c r="FA1" t="s">
        <v>202</v>
      </c>
      <c r="FB1" t="s">
        <v>99</v>
      </c>
      <c r="FC1" t="s">
        <v>203</v>
      </c>
      <c r="FD1" t="s">
        <v>204</v>
      </c>
      <c r="FE1" t="s">
        <v>117</v>
      </c>
      <c r="FF1" t="s">
        <v>176</v>
      </c>
      <c r="FG1" t="s">
        <v>205</v>
      </c>
      <c r="FH1" t="s">
        <v>206</v>
      </c>
      <c r="FI1" t="s">
        <v>44</v>
      </c>
      <c r="FJ1" t="s">
        <v>207</v>
      </c>
      <c r="FK1" t="s">
        <v>122</v>
      </c>
      <c r="FL1" t="s">
        <v>56</v>
      </c>
      <c r="FM1" t="s">
        <v>121</v>
      </c>
      <c r="FN1" t="s">
        <v>208</v>
      </c>
      <c r="FO1" t="s">
        <v>209</v>
      </c>
      <c r="FP1" t="s">
        <v>153</v>
      </c>
      <c r="FQ1" t="s">
        <v>210</v>
      </c>
      <c r="FR1" t="s">
        <v>212</v>
      </c>
      <c r="FS1" t="s">
        <v>213</v>
      </c>
      <c r="FT1" t="s">
        <v>211</v>
      </c>
      <c r="FU1" t="s">
        <v>73</v>
      </c>
      <c r="FV1" t="s">
        <v>75</v>
      </c>
      <c r="FW1" t="s">
        <v>215</v>
      </c>
      <c r="FX1" t="s">
        <v>164</v>
      </c>
      <c r="FY1" t="s">
        <v>216</v>
      </c>
      <c r="FZ1" t="s">
        <v>155</v>
      </c>
      <c r="GA1" t="s">
        <v>217</v>
      </c>
      <c r="GB1" t="s">
        <v>180</v>
      </c>
      <c r="GC1" t="s">
        <v>49</v>
      </c>
      <c r="GD1" t="s">
        <v>15</v>
      </c>
      <c r="GE1" t="s">
        <v>214</v>
      </c>
      <c r="GF1" t="s">
        <v>157</v>
      </c>
      <c r="GG1" t="s">
        <v>86</v>
      </c>
      <c r="GH1" t="s">
        <v>218</v>
      </c>
      <c r="GI1" t="s">
        <v>219</v>
      </c>
      <c r="GJ1" t="s">
        <v>53</v>
      </c>
      <c r="GK1" t="s">
        <v>189</v>
      </c>
      <c r="GL1" t="s">
        <v>183</v>
      </c>
      <c r="GM1" t="s">
        <v>220</v>
      </c>
      <c r="GN1" t="s">
        <v>222</v>
      </c>
      <c r="GO1" t="s">
        <v>61</v>
      </c>
      <c r="GP1" t="s">
        <v>200</v>
      </c>
      <c r="GQ1" t="s">
        <v>223</v>
      </c>
      <c r="GR1" t="s">
        <v>37</v>
      </c>
      <c r="GS1" t="s">
        <v>224</v>
      </c>
      <c r="GT1" t="s">
        <v>225</v>
      </c>
      <c r="GU1" t="s">
        <v>226</v>
      </c>
      <c r="GV1" t="s">
        <v>227</v>
      </c>
      <c r="GW1" t="s">
        <v>77</v>
      </c>
      <c r="GX1" t="s">
        <v>228</v>
      </c>
      <c r="GY1" t="s">
        <v>11</v>
      </c>
      <c r="GZ1" t="s">
        <v>229</v>
      </c>
      <c r="HA1" t="s">
        <v>230</v>
      </c>
      <c r="HB1" t="s">
        <v>231</v>
      </c>
      <c r="HC1" t="s">
        <v>20</v>
      </c>
      <c r="HD1" t="s">
        <v>232</v>
      </c>
      <c r="HE1" t="s">
        <v>233</v>
      </c>
      <c r="HF1" t="s">
        <v>234</v>
      </c>
      <c r="HG1" t="s">
        <v>235</v>
      </c>
      <c r="HH1" t="s">
        <v>236</v>
      </c>
      <c r="HI1" t="s">
        <v>237</v>
      </c>
      <c r="HJ1" t="s">
        <v>238</v>
      </c>
      <c r="HK1" t="s">
        <v>239</v>
      </c>
      <c r="HL1" t="s">
        <v>241</v>
      </c>
      <c r="HM1" t="s">
        <v>118</v>
      </c>
      <c r="HN1" t="s">
        <v>242</v>
      </c>
      <c r="HO1" t="s">
        <v>243</v>
      </c>
      <c r="HP1" t="s">
        <v>244</v>
      </c>
      <c r="HQ1" t="s">
        <v>245</v>
      </c>
      <c r="HR1" t="s">
        <v>240</v>
      </c>
      <c r="HS1" t="s">
        <v>246</v>
      </c>
      <c r="HT1" t="s">
        <v>247</v>
      </c>
      <c r="HU1" t="s">
        <v>187</v>
      </c>
      <c r="HV1" t="s">
        <v>249</v>
      </c>
      <c r="HW1" t="s">
        <v>250</v>
      </c>
      <c r="HX1" t="s">
        <v>251</v>
      </c>
      <c r="HY1" t="s">
        <v>252</v>
      </c>
      <c r="HZ1" t="s">
        <v>253</v>
      </c>
      <c r="IA1" t="s">
        <v>254</v>
      </c>
      <c r="IB1" t="s">
        <v>255</v>
      </c>
      <c r="IC1" t="s">
        <v>256</v>
      </c>
      <c r="ID1" t="s">
        <v>129</v>
      </c>
      <c r="IE1" t="s">
        <v>257</v>
      </c>
      <c r="IF1" t="s">
        <v>248</v>
      </c>
      <c r="IG1" t="s">
        <v>258</v>
      </c>
      <c r="IH1" t="s">
        <v>259</v>
      </c>
      <c r="II1" t="s">
        <v>260</v>
      </c>
      <c r="IJ1" t="s">
        <v>34</v>
      </c>
      <c r="IK1" t="s">
        <v>261</v>
      </c>
      <c r="IL1" t="s">
        <v>181</v>
      </c>
      <c r="IM1" t="s">
        <v>221</v>
      </c>
      <c r="IN1" t="s">
        <v>10</v>
      </c>
      <c r="IO1" t="s">
        <v>262</v>
      </c>
    </row>
    <row r="2" spans="1:249">
      <c r="A2" t="e" cm="1" vm="1">
        <f t="array" ref="A2">_xlfn._xlws.FILTER(#REF!,(#REF!="物品・役務")*(#REF!="契約完了")*(#REF!="指名競争")*(#REF!="付議あり")*(#REF!="物品の製造・販売")+(#REF!="物品・役務")*(#REF!="契約結果登録")*(#REF!="指名競争")*(#REF!="付議あり")*(#REF!="物品の製造・販売"))</f>
        <v>#VALUE!</v>
      </c>
    </row>
  </sheetData>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コンサル</vt:lpstr>
      <vt:lpstr>物品</vt:lpstr>
      <vt:lpstr>役務</vt:lpstr>
      <vt:lpstr>filterコンサル</vt:lpstr>
      <vt:lpstr>filter役務</vt:lpstr>
      <vt:lpstr>filter物品</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三原　祥平</dc:creator>
  <cp:lastModifiedBy>小松　顕太郎</cp:lastModifiedBy>
  <cp:lastPrinted>2024-08-19T05:31:23Z</cp:lastPrinted>
  <dcterms:created xsi:type="dcterms:W3CDTF">2022-09-27T04:48:02Z</dcterms:created>
  <dcterms:modified xsi:type="dcterms:W3CDTF">2026-10-05T00:30:46Z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2026-10-05T00:30:46Z</vt:filetime>
  </property>
</Properties>
</file>